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drawings/drawing1.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
<Relationships xmlns="http://schemas.openxmlformats.org/package/2006/relationships">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r="http://schemas.openxmlformats.org/officeDocument/2006/relationships" xmlns="http://schemas.openxmlformats.org/spreadsheetml/2006/main">
  <fileVersion appName="xl" lastEdited="5" lowestEdited="5" rupBuild="9303"/>
  <workbookPr backupFile="1"/>
  <bookViews>
    <workbookView xWindow="0" yWindow="0" windowWidth="28800" windowHeight="11460" tabRatio="677"/>
  </bookViews>
  <sheets>
    <sheet name="参加申請書" sheetId="77" r:id="rId1"/>
    <sheet name="13入札記録" sheetId="42" state="hidden" r:id="rId2"/>
  </sheets>
  <externalReferences>
    <externalReference r:id="rId3"/>
  </externalReferences>
  <definedNames>
    <definedName name="format">"GET.CELL(7,Sheet1!$a$1)&amp;LEFT(NOW(),0)"</definedName>
    <definedName name="安全対策">#REF!</definedName>
    <definedName name="安全">#REF!</definedName>
    <definedName name="技術者能力">#REF!</definedName>
    <definedName name="業者名">#REF!</definedName>
    <definedName name="現場代理人">#REF!</definedName>
    <definedName name="工程管理">#REF!</definedName>
    <definedName name="施工状況一般">#REF!</definedName>
    <definedName name="施工体制一般">#REF!</definedName>
    <definedName name="施行能力">#REF!</definedName>
    <definedName name="主任技術者">#REF!</definedName>
    <definedName name="出来ばえ">#REF!</definedName>
    <definedName name="出来形建築">#REF!</definedName>
    <definedName name="出来形土木">#REF!</definedName>
    <definedName name="対外関係">#REF!</definedName>
    <definedName name="入札箇所一覧表">[1]ＤＢ!$A$6:$EM$53</definedName>
    <definedName name="品質建築">#REF!</definedName>
    <definedName name="品質土木">#REF!</definedName>
    <definedName name="_xlnm.Print_Area" localSheetId="1">'13入札記録'!$A$1:$AF$28</definedName>
    <definedName name="_xlnm.Print_Area" localSheetId="0">参加申請書!$A$1:$L$53</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authors>
    <author>muroto</author>
  </authors>
  <commentList>
    <comment ref="AC8" authorId="0">
      <text>
        <r>
          <rPr>
            <sz val="28"/>
            <color indexed="81"/>
            <rFont val="ＭＳ Ｐゴシック"/>
          </rPr>
          <t>小数点5位以下切捨て</t>
        </r>
      </text>
    </comment>
    <comment ref="B24" authorId="0">
      <text>
        <r>
          <rPr>
            <b/>
            <sz val="9"/>
            <color indexed="81"/>
            <rFont val="ＭＳ Ｐゴシック"/>
          </rPr>
          <t>muroto:</t>
        </r>
        <r>
          <rPr>
            <sz val="9"/>
            <color indexed="81"/>
            <rFont val="ＭＳ Ｐゴシック"/>
          </rPr>
          <t xml:space="preserve">
</t>
        </r>
      </text>
    </comment>
  </commentList>
</comments>
</file>

<file path=xl/sharedStrings.xml><?xml version="1.0" encoding="utf-8"?>
<sst xmlns="http://schemas.openxmlformats.org/spreadsheetml/2006/main" xmlns:r="http://schemas.openxmlformats.org/officeDocument/2006/relationships" count="130" uniqueCount="130">
  <si>
    <t>～</t>
  </si>
  <si>
    <t>年</t>
    <rPh sb="0" eb="1">
      <t>ネン</t>
    </rPh>
    <phoneticPr fontId="9"/>
  </si>
  <si>
    <t>同種・類似工事の施工実績届出書</t>
  </si>
  <si>
    <t>入札日時：</t>
    <rPh sb="0" eb="2">
      <t>ニュウサツ</t>
    </rPh>
    <rPh sb="2" eb="4">
      <t>ニチジ</t>
    </rPh>
    <phoneticPr fontId="9"/>
  </si>
  <si>
    <t>契約金額</t>
  </si>
  <si>
    <t xml:space="preserve">【総 合 評 価 方 式】 </t>
    <rPh sb="1" eb="2">
      <t>フサ</t>
    </rPh>
    <rPh sb="3" eb="4">
      <t>ゴウ</t>
    </rPh>
    <rPh sb="5" eb="6">
      <t>ヒョウ</t>
    </rPh>
    <rPh sb="7" eb="8">
      <t>アタイ</t>
    </rPh>
    <rPh sb="9" eb="10">
      <t>カタ</t>
    </rPh>
    <rPh sb="11" eb="12">
      <t>シキ</t>
    </rPh>
    <phoneticPr fontId="9"/>
  </si>
  <si>
    <t>№</t>
  </si>
  <si>
    <t>月</t>
    <rPh sb="0" eb="1">
      <t>ツキ</t>
    </rPh>
    <phoneticPr fontId="9"/>
  </si>
  <si>
    <t>財産管理課</t>
  </si>
  <si>
    <t>落札業者</t>
    <rPh sb="0" eb="2">
      <t>ラクサツ</t>
    </rPh>
    <rPh sb="2" eb="4">
      <t>ギョウシャ</t>
    </rPh>
    <phoneticPr fontId="9"/>
  </si>
  <si>
    <t>標　　準　　点</t>
    <rPh sb="0" eb="1">
      <t>ヒョウ</t>
    </rPh>
    <rPh sb="3" eb="4">
      <t>ジュン</t>
    </rPh>
    <rPh sb="6" eb="7">
      <t>テン</t>
    </rPh>
    <phoneticPr fontId="9"/>
  </si>
  <si>
    <t>-5（点）</t>
    <rPh sb="3" eb="4">
      <t>テン</t>
    </rPh>
    <phoneticPr fontId="9"/>
  </si>
  <si>
    <t>A</t>
  </si>
  <si>
    <t>工　事　名</t>
  </si>
  <si>
    <t>標準点に加算点を加えた点数を当該入札参加者の入札価格（単位は百万円とする。）で除して得た数値（少数点以下第５位を切り捨て、少数点第４位までとする。)</t>
  </si>
  <si>
    <r>
      <t>契</t>
    </r>
    <r>
      <rPr>
        <sz val="11"/>
        <color theme="1"/>
        <rFont val="Century"/>
      </rPr>
      <t xml:space="preserve"> </t>
    </r>
    <r>
      <rPr>
        <sz val="11"/>
        <color theme="1"/>
        <rFont val="ＭＳ 明朝"/>
      </rPr>
      <t>約</t>
    </r>
    <r>
      <rPr>
        <sz val="11"/>
        <color theme="1"/>
        <rFont val="Century"/>
      </rPr>
      <t xml:space="preserve"> </t>
    </r>
    <r>
      <rPr>
        <sz val="11"/>
        <color theme="1"/>
        <rFont val="ＭＳ 明朝"/>
      </rPr>
      <t>金</t>
    </r>
    <r>
      <rPr>
        <sz val="11"/>
        <color theme="1"/>
        <rFont val="Century"/>
      </rPr>
      <t xml:space="preserve"> </t>
    </r>
    <r>
      <rPr>
        <sz val="11"/>
        <color theme="1"/>
        <rFont val="ＭＳ 明朝"/>
      </rPr>
      <t>額</t>
    </r>
  </si>
  <si>
    <t>配置予定技術者の能力</t>
    <rPh sb="0" eb="2">
      <t>ハイチ</t>
    </rPh>
    <rPh sb="2" eb="4">
      <t>ヨテイ</t>
    </rPh>
    <rPh sb="4" eb="7">
      <t>ギジュツシャ</t>
    </rPh>
    <rPh sb="8" eb="10">
      <t>ノウリョク</t>
    </rPh>
    <phoneticPr fontId="9"/>
  </si>
  <si>
    <t>第1会議室</t>
    <rPh sb="0" eb="1">
      <t>ダイ</t>
    </rPh>
    <rPh sb="2" eb="5">
      <t>カイギシツ</t>
    </rPh>
    <phoneticPr fontId="9"/>
  </si>
  <si>
    <t>工         事         名：</t>
    <rPh sb="0" eb="1">
      <t>コウ</t>
    </rPh>
    <rPh sb="10" eb="11">
      <t>コト</t>
    </rPh>
    <rPh sb="20" eb="21">
      <t>メイ</t>
    </rPh>
    <phoneticPr fontId="9"/>
  </si>
  <si>
    <t>消費税等</t>
  </si>
  <si>
    <t>予  定  価  格（税抜）：</t>
    <rPh sb="0" eb="1">
      <t>ヨ</t>
    </rPh>
    <rPh sb="3" eb="4">
      <t>サダム</t>
    </rPh>
    <rPh sb="6" eb="7">
      <t>アタイ</t>
    </rPh>
    <rPh sb="9" eb="10">
      <t>カク</t>
    </rPh>
    <rPh sb="11" eb="12">
      <t>ゼイ</t>
    </rPh>
    <rPh sb="12" eb="13">
      <t>ヌ</t>
    </rPh>
    <phoneticPr fontId="9"/>
  </si>
  <si>
    <t>配置予定技術者
の保有する資格</t>
    <rPh sb="0" eb="2">
      <t>ハイチ</t>
    </rPh>
    <rPh sb="2" eb="4">
      <t>ヨテイ</t>
    </rPh>
    <rPh sb="4" eb="6">
      <t>ギジュツ</t>
    </rPh>
    <rPh sb="6" eb="7">
      <t>モノ</t>
    </rPh>
    <rPh sb="9" eb="11">
      <t>ホユウ</t>
    </rPh>
    <rPh sb="13" eb="15">
      <t>シカク</t>
    </rPh>
    <phoneticPr fontId="9"/>
  </si>
  <si>
    <t>田中</t>
  </si>
  <si>
    <t>7.5(点)</t>
  </si>
  <si>
    <t>同種・類似工事での施工実績</t>
    <rPh sb="0" eb="2">
      <t>ドウシュ</t>
    </rPh>
    <rPh sb="3" eb="5">
      <t>ルイジ</t>
    </rPh>
    <rPh sb="5" eb="7">
      <t>コウジ</t>
    </rPh>
    <rPh sb="9" eb="11">
      <t>セコウ</t>
    </rPh>
    <rPh sb="11" eb="13">
      <t>ジッセキ</t>
    </rPh>
    <phoneticPr fontId="9"/>
  </si>
  <si>
    <t>競争入札区分：</t>
    <rPh sb="0" eb="2">
      <t>キョウソウ</t>
    </rPh>
    <rPh sb="2" eb="4">
      <t>ニュウサツ</t>
    </rPh>
    <rPh sb="4" eb="6">
      <t>クブン</t>
    </rPh>
    <phoneticPr fontId="9"/>
  </si>
  <si>
    <t>落札金額</t>
  </si>
  <si>
    <t>指名競争入札(総合評価方式)</t>
    <rPh sb="0" eb="2">
      <t>シメイ</t>
    </rPh>
    <rPh sb="2" eb="4">
      <t>キョウソウ</t>
    </rPh>
    <rPh sb="4" eb="6">
      <t>ニュウサツ</t>
    </rPh>
    <rPh sb="7" eb="9">
      <t>ソウゴウ</t>
    </rPh>
    <rPh sb="9" eb="11">
      <t>ヒョウカ</t>
    </rPh>
    <rPh sb="11" eb="13">
      <t>ホウシキ</t>
    </rPh>
    <phoneticPr fontId="9"/>
  </si>
  <si>
    <t>配置予定技術者氏名</t>
  </si>
  <si>
    <t>入　札　担　当　者</t>
    <rPh sb="0" eb="1">
      <t>イリ</t>
    </rPh>
    <rPh sb="2" eb="3">
      <t>サツ</t>
    </rPh>
    <rPh sb="4" eb="5">
      <t>タン</t>
    </rPh>
    <rPh sb="6" eb="7">
      <t>トウ</t>
    </rPh>
    <rPh sb="8" eb="9">
      <t>シャ</t>
    </rPh>
    <phoneticPr fontId="9"/>
  </si>
  <si>
    <t>立　会　人</t>
    <rPh sb="0" eb="1">
      <t>タテ</t>
    </rPh>
    <rPh sb="2" eb="3">
      <t>カイ</t>
    </rPh>
    <rPh sb="4" eb="5">
      <t>ジン</t>
    </rPh>
    <phoneticPr fontId="9"/>
  </si>
  <si>
    <t>を評価値とし評価値によって落札者を決定する。加算点が０点の入札参加者にあっても、評価値を算定する。</t>
  </si>
  <si>
    <r>
      <t xml:space="preserve">寸 </t>
    </r>
    <r>
      <rPr>
        <sz val="11"/>
        <color theme="1"/>
        <rFont val="ＭＳ 明朝"/>
      </rPr>
      <t>法</t>
    </r>
    <r>
      <rPr>
        <sz val="11"/>
        <color theme="1"/>
        <rFont val="Century"/>
      </rPr>
      <t xml:space="preserve"> </t>
    </r>
    <r>
      <rPr>
        <sz val="11"/>
        <color theme="1"/>
        <rFont val="ＭＳ 明朝"/>
      </rPr>
      <t>等</t>
    </r>
  </si>
  <si>
    <t>加　　算　　点</t>
    <rPh sb="0" eb="1">
      <t>カ</t>
    </rPh>
    <rPh sb="3" eb="4">
      <t>ザン</t>
    </rPh>
    <rPh sb="6" eb="7">
      <t>テン</t>
    </rPh>
    <phoneticPr fontId="9"/>
  </si>
  <si>
    <t>評　　価　　値</t>
    <rPh sb="0" eb="1">
      <t>ヒョウ</t>
    </rPh>
    <rPh sb="3" eb="4">
      <t>アタイ</t>
    </rPh>
    <rPh sb="6" eb="7">
      <t>チ</t>
    </rPh>
    <phoneticPr fontId="9"/>
  </si>
  <si>
    <t>保有資格</t>
    <rPh sb="0" eb="2">
      <t>ホユウ</t>
    </rPh>
    <rPh sb="2" eb="4">
      <t>シカク</t>
    </rPh>
    <phoneticPr fontId="9"/>
  </si>
  <si>
    <t>株式会社　三谷組</t>
    <rPh sb="5" eb="8">
      <t>ミタニグミ</t>
    </rPh>
    <phoneticPr fontId="9"/>
  </si>
  <si>
    <t>請負金額</t>
  </si>
  <si>
    <t>Ｃ　その他の資格　　</t>
    <rPh sb="4" eb="5">
      <t>タ</t>
    </rPh>
    <rPh sb="6" eb="8">
      <t>シカク</t>
    </rPh>
    <phoneticPr fontId="9"/>
  </si>
  <si>
    <r>
      <t>※</t>
    </r>
    <r>
      <rPr>
        <u/>
        <sz val="18"/>
        <color auto="1"/>
        <rFont val="ＭＳ Ｐゴシック"/>
      </rPr>
      <t>平成23年度</t>
    </r>
    <r>
      <rPr>
        <sz val="18"/>
        <color auto="1"/>
        <rFont val="ＭＳ Ｐ明朝"/>
      </rPr>
      <t>以降の
従事実績の有無</t>
    </r>
    <rPh sb="1" eb="3">
      <t>ヘイセイ</t>
    </rPh>
    <rPh sb="5" eb="7">
      <t>ネンド</t>
    </rPh>
    <rPh sb="7" eb="9">
      <t>イコウ</t>
    </rPh>
    <rPh sb="11" eb="13">
      <t>ジュウジ</t>
    </rPh>
    <rPh sb="13" eb="15">
      <t>ジッセキ</t>
    </rPh>
    <rPh sb="16" eb="18">
      <t>ウム</t>
    </rPh>
    <phoneticPr fontId="9"/>
  </si>
  <si>
    <t>10(点)</t>
    <rPh sb="3" eb="4">
      <t>テン</t>
    </rPh>
    <phoneticPr fontId="9"/>
  </si>
  <si>
    <t>0(点)</t>
    <rPh sb="2" eb="3">
      <t>テン</t>
    </rPh>
    <phoneticPr fontId="9"/>
  </si>
  <si>
    <t>0（点）</t>
    <rPh sb="2" eb="3">
      <t>テン</t>
    </rPh>
    <phoneticPr fontId="9"/>
  </si>
  <si>
    <t>企業名</t>
    <rPh sb="0" eb="1">
      <t>クワダ</t>
    </rPh>
    <rPh sb="1" eb="2">
      <t>ギョウ</t>
    </rPh>
    <rPh sb="2" eb="3">
      <t>メイ</t>
    </rPh>
    <phoneticPr fontId="9"/>
  </si>
  <si>
    <t>規　　模</t>
  </si>
  <si>
    <t>-10（点）</t>
    <rPh sb="4" eb="5">
      <t>テン</t>
    </rPh>
    <phoneticPr fontId="9"/>
  </si>
  <si>
    <t>上松財政課長</t>
  </si>
  <si>
    <t>20(点)</t>
    <rPh sb="3" eb="4">
      <t>テン</t>
    </rPh>
    <phoneticPr fontId="9"/>
  </si>
  <si>
    <t xml:space="preserve"> 入札価格 (百万円単位)
　　　　　　　　　　　　端数処理はしない</t>
    <rPh sb="1" eb="2">
      <t>イリ</t>
    </rPh>
    <rPh sb="2" eb="3">
      <t>サツ</t>
    </rPh>
    <rPh sb="3" eb="4">
      <t>アタイ</t>
    </rPh>
    <rPh sb="4" eb="5">
      <t>カク</t>
    </rPh>
    <rPh sb="7" eb="8">
      <t>ヒャク</t>
    </rPh>
    <rPh sb="8" eb="9">
      <t>マン</t>
    </rPh>
    <rPh sb="9" eb="10">
      <t>エン</t>
    </rPh>
    <rPh sb="10" eb="12">
      <t>タンイ</t>
    </rPh>
    <phoneticPr fontId="9"/>
  </si>
  <si>
    <t>財産管理課</t>
    <rPh sb="0" eb="2">
      <t>ザイサン</t>
    </rPh>
    <rPh sb="2" eb="4">
      <t>カンリ</t>
    </rPh>
    <rPh sb="4" eb="5">
      <t>カ</t>
    </rPh>
    <phoneticPr fontId="9"/>
  </si>
  <si>
    <r>
      <t>Ｃ　重機保有　　有　　</t>
    </r>
    <r>
      <rPr>
        <sz val="18"/>
        <color auto="1"/>
        <rFont val="ＭＳ Ｐゴシック"/>
      </rPr>
      <t>１台</t>
    </r>
    <r>
      <rPr>
        <sz val="18"/>
        <color auto="1"/>
        <rFont val="ＭＳ Ｐ明朝"/>
      </rPr>
      <t>　</t>
    </r>
    <rPh sb="2" eb="4">
      <t>ジュウキ</t>
    </rPh>
    <rPh sb="4" eb="6">
      <t>ホユウ</t>
    </rPh>
    <rPh sb="8" eb="9">
      <t>ユウ</t>
    </rPh>
    <rPh sb="12" eb="13">
      <t>ダイ</t>
    </rPh>
    <phoneticPr fontId="9"/>
  </si>
  <si>
    <t>工事内容</t>
  </si>
  <si>
    <t>企業の評価</t>
    <rPh sb="0" eb="2">
      <t>キギョウ</t>
    </rPh>
    <rPh sb="3" eb="5">
      <t>ヒョウカ</t>
    </rPh>
    <phoneticPr fontId="9"/>
  </si>
  <si>
    <t>従事役職</t>
  </si>
  <si>
    <t>技術力評価</t>
    <rPh sb="0" eb="3">
      <t>ギジュツリョク</t>
    </rPh>
    <rPh sb="3" eb="5">
      <t>ヒョウカ</t>
    </rPh>
    <phoneticPr fontId="9"/>
  </si>
  <si>
    <t>地域性・社会性評価</t>
    <rPh sb="0" eb="3">
      <t>チイキセイ</t>
    </rPh>
    <rPh sb="4" eb="7">
      <t>シャカイセイ</t>
    </rPh>
    <rPh sb="7" eb="9">
      <t>ヒョウカ</t>
    </rPh>
    <phoneticPr fontId="9"/>
  </si>
  <si>
    <t>工事概要</t>
  </si>
  <si>
    <t>技術等評価点合計</t>
    <rPh sb="0" eb="3">
      <t>ギジュツトウ</t>
    </rPh>
    <rPh sb="3" eb="5">
      <t>ヒョウカ</t>
    </rPh>
    <rPh sb="5" eb="6">
      <t>テン</t>
    </rPh>
    <rPh sb="6" eb="8">
      <t>ゴウケイ</t>
    </rPh>
    <phoneticPr fontId="9"/>
  </si>
  <si>
    <t>発注機関名</t>
  </si>
  <si>
    <t>施工場所</t>
  </si>
  <si>
    <t>補　　佐</t>
    <rPh sb="0" eb="1">
      <t>タスク</t>
    </rPh>
    <rPh sb="3" eb="4">
      <t>サ</t>
    </rPh>
    <phoneticPr fontId="9"/>
  </si>
  <si>
    <t>受注形態</t>
  </si>
  <si>
    <t>法令による免許</t>
  </si>
  <si>
    <r>
      <t>Ａ　</t>
    </r>
    <r>
      <rPr>
        <u/>
        <sz val="18"/>
        <color auto="1"/>
        <rFont val="ＭＳ Ｐゴシック"/>
      </rPr>
      <t>１級国家資格者</t>
    </r>
    <rPh sb="3" eb="4">
      <t>キュウ</t>
    </rPh>
    <rPh sb="4" eb="6">
      <t>コッカ</t>
    </rPh>
    <rPh sb="6" eb="8">
      <t>シカク</t>
    </rPh>
    <rPh sb="8" eb="9">
      <t>シャ</t>
    </rPh>
    <phoneticPr fontId="9"/>
  </si>
  <si>
    <r>
      <t>Ｂ　</t>
    </r>
    <r>
      <rPr>
        <u/>
        <sz val="18"/>
        <color auto="1"/>
        <rFont val="ＭＳ Ｐゴシック"/>
      </rPr>
      <t>２級国家資格者</t>
    </r>
    <rPh sb="3" eb="4">
      <t>キュウ</t>
    </rPh>
    <rPh sb="4" eb="6">
      <t>コッカ</t>
    </rPh>
    <rPh sb="6" eb="8">
      <t>シカク</t>
    </rPh>
    <rPh sb="8" eb="9">
      <t>シャ</t>
    </rPh>
    <phoneticPr fontId="9"/>
  </si>
  <si>
    <r>
      <t>重機保有の有無　　　　　　　　　</t>
    </r>
    <r>
      <rPr>
        <sz val="12"/>
        <color auto="1"/>
        <rFont val="ＭＳ Ｐ明朝"/>
      </rPr>
      <t>（自社保有又は１年以上のリース）　　　　　　　　　　　　　　　　　　</t>
    </r>
    <r>
      <rPr>
        <b/>
        <sz val="12"/>
        <color auto="1"/>
        <rFont val="ＭＳ Ｐ明朝"/>
      </rPr>
      <t>　(経審における重機保有状況)</t>
    </r>
    <rPh sb="0" eb="1">
      <t>ジュウ</t>
    </rPh>
    <rPh sb="1" eb="2">
      <t>キ</t>
    </rPh>
    <rPh sb="2" eb="4">
      <t>ホユウ</t>
    </rPh>
    <rPh sb="5" eb="7">
      <t>ウム</t>
    </rPh>
    <rPh sb="17" eb="19">
      <t>ジシャ</t>
    </rPh>
    <rPh sb="19" eb="21">
      <t>ホユウ</t>
    </rPh>
    <rPh sb="21" eb="22">
      <t>マタ</t>
    </rPh>
    <rPh sb="24" eb="27">
      <t>ネンイジョウ</t>
    </rPh>
    <rPh sb="52" eb="53">
      <t>キョウ</t>
    </rPh>
    <rPh sb="53" eb="54">
      <t>シン</t>
    </rPh>
    <rPh sb="58" eb="60">
      <t>ジュウキ</t>
    </rPh>
    <rPh sb="60" eb="62">
      <t>ホユウ</t>
    </rPh>
    <rPh sb="62" eb="64">
      <t>ジョウキョウ</t>
    </rPh>
    <phoneticPr fontId="9"/>
  </si>
  <si>
    <t>落札業者</t>
  </si>
  <si>
    <t>落札</t>
    <rPh sb="0" eb="2">
      <t>ラクサツ</t>
    </rPh>
    <phoneticPr fontId="9"/>
  </si>
  <si>
    <t>様式２（第１関係）</t>
  </si>
  <si>
    <t>会社名　　　　　　　　　　　　　　</t>
  </si>
  <si>
    <t>（ＪＶの場合はその出資比率　　％）</t>
  </si>
  <si>
    <t>　　　　　年　　月（　　年　　ヶ月）</t>
  </si>
  <si>
    <t>規　　　模</t>
  </si>
  <si>
    <t>寸　法　等</t>
  </si>
  <si>
    <t>様式３（第１関係）</t>
  </si>
  <si>
    <t>配　置　予　定　技　術　者　届　出　書</t>
  </si>
  <si>
    <t>生　年　月　日</t>
  </si>
  <si>
    <t>（経験年数　　年　　月）</t>
  </si>
  <si>
    <t>雇　用　年　月</t>
  </si>
  <si>
    <t>施行経験の概要</t>
    <rPh sb="0" eb="2">
      <t>セコウ</t>
    </rPh>
    <rPh sb="2" eb="4">
      <t>ケイケン</t>
    </rPh>
    <rPh sb="5" eb="7">
      <t>ガイヨウ</t>
    </rPh>
    <phoneticPr fontId="9"/>
  </si>
  <si>
    <t>工　　期</t>
  </si>
  <si>
    <r>
      <t>※</t>
    </r>
    <r>
      <rPr>
        <u/>
        <sz val="14"/>
        <color auto="1"/>
        <rFont val="ＭＳ Ｐゴシック"/>
      </rPr>
      <t>平成22年度</t>
    </r>
    <r>
      <rPr>
        <sz val="14"/>
        <color auto="1"/>
        <rFont val="ＭＳ Ｐ明朝"/>
      </rPr>
      <t>以降の同種・類似工事の施工実績（公共発注機関）</t>
    </r>
    <rPh sb="1" eb="3">
      <t>ヘイセイ</t>
    </rPh>
    <rPh sb="5" eb="7">
      <t>ネンド</t>
    </rPh>
    <rPh sb="7" eb="9">
      <t>イコウ</t>
    </rPh>
    <rPh sb="10" eb="12">
      <t>ドウシュ</t>
    </rPh>
    <rPh sb="13" eb="15">
      <t>ルイジ</t>
    </rPh>
    <rPh sb="15" eb="17">
      <t>コウジ</t>
    </rPh>
    <rPh sb="18" eb="20">
      <t>セコウ</t>
    </rPh>
    <rPh sb="20" eb="22">
      <t>ジッセキ</t>
    </rPh>
    <rPh sb="23" eb="25">
      <t>コウキョウ</t>
    </rPh>
    <rPh sb="25" eb="27">
      <t>ハッチュウ</t>
    </rPh>
    <rPh sb="27" eb="29">
      <t>キカン</t>
    </rPh>
    <phoneticPr fontId="9"/>
  </si>
  <si>
    <r>
      <t>Ｂ　重機保有　　有　　</t>
    </r>
    <r>
      <rPr>
        <sz val="18"/>
        <color auto="1"/>
        <rFont val="ＭＳ Ｐゴシック"/>
      </rPr>
      <t>２台</t>
    </r>
    <r>
      <rPr>
        <sz val="18"/>
        <color auto="1"/>
        <rFont val="ＭＳ Ｐ明朝"/>
      </rPr>
      <t>　</t>
    </r>
    <rPh sb="2" eb="4">
      <t>ジュウキ</t>
    </rPh>
    <rPh sb="4" eb="6">
      <t>ホユウ</t>
    </rPh>
    <rPh sb="8" eb="9">
      <t>ユウ</t>
    </rPh>
    <rPh sb="12" eb="13">
      <t>ダイ</t>
    </rPh>
    <phoneticPr fontId="9"/>
  </si>
  <si>
    <r>
      <t>Ａ　従事実績　　　　</t>
    </r>
    <r>
      <rPr>
        <sz val="18"/>
        <color auto="1"/>
        <rFont val="ＭＳ Ｐゴシック"/>
      </rPr>
      <t>３件以上</t>
    </r>
    <rPh sb="2" eb="4">
      <t>ジュウジ</t>
    </rPh>
    <rPh sb="4" eb="6">
      <t>ジッセキ</t>
    </rPh>
    <rPh sb="11" eb="12">
      <t>ケン</t>
    </rPh>
    <rPh sb="12" eb="14">
      <t>イジョウ</t>
    </rPh>
    <phoneticPr fontId="9"/>
  </si>
  <si>
    <t>B</t>
  </si>
  <si>
    <t>千円</t>
    <rPh sb="0" eb="2">
      <t>センエン</t>
    </rPh>
    <phoneticPr fontId="9"/>
  </si>
  <si>
    <t>　　　　　　　工　　事　　内　　容</t>
    <rPh sb="7" eb="8">
      <t>コウ</t>
    </rPh>
    <rPh sb="10" eb="11">
      <t>コト</t>
    </rPh>
    <rPh sb="13" eb="14">
      <t>ナイ</t>
    </rPh>
    <rPh sb="16" eb="17">
      <t>カタチ</t>
    </rPh>
    <phoneticPr fontId="9"/>
  </si>
  <si>
    <r>
      <t>Ｂ　従事実績　　　　</t>
    </r>
    <r>
      <rPr>
        <sz val="18"/>
        <color auto="1"/>
        <rFont val="ＭＳ Ｐゴシック"/>
      </rPr>
      <t>２件</t>
    </r>
    <rPh sb="2" eb="4">
      <t>ジュウジ</t>
    </rPh>
    <rPh sb="11" eb="12">
      <t>ケン</t>
    </rPh>
    <phoneticPr fontId="9"/>
  </si>
  <si>
    <t>直近の成績評定　　　　　　　の最低点
（前年度実績：室戸市発注工事に限る）</t>
    <rPh sb="20" eb="23">
      <t>ゼンネンド</t>
    </rPh>
    <rPh sb="23" eb="25">
      <t>ジッセキ</t>
    </rPh>
    <rPh sb="26" eb="29">
      <t>ムロトシ</t>
    </rPh>
    <rPh sb="29" eb="31">
      <t>ハッチュウ</t>
    </rPh>
    <rPh sb="31" eb="33">
      <t>コウジ</t>
    </rPh>
    <rPh sb="34" eb="35">
      <t>カギ</t>
    </rPh>
    <phoneticPr fontId="9"/>
  </si>
  <si>
    <r>
      <t xml:space="preserve">消防団への加入状況（前年度実績） </t>
    </r>
    <r>
      <rPr>
        <sz val="16"/>
        <color auto="1"/>
        <rFont val="ＭＳ Ｐゴシック"/>
      </rPr>
      <t>加入有</t>
    </r>
    <r>
      <rPr>
        <sz val="16"/>
        <color auto="1"/>
        <rFont val="ＭＳ Ｐ明朝"/>
      </rPr>
      <t>　</t>
    </r>
    <rPh sb="0" eb="3">
      <t>ショウボウダン</t>
    </rPh>
    <rPh sb="5" eb="7">
      <t>カニュウ</t>
    </rPh>
    <rPh sb="7" eb="9">
      <t>ジョウキョウ</t>
    </rPh>
    <rPh sb="10" eb="13">
      <t>ゼンネンド</t>
    </rPh>
    <rPh sb="13" eb="15">
      <t>ジッセキ</t>
    </rPh>
    <rPh sb="17" eb="19">
      <t>カニュウ</t>
    </rPh>
    <rPh sb="19" eb="20">
      <t>ア</t>
    </rPh>
    <phoneticPr fontId="9"/>
  </si>
  <si>
    <r>
      <t xml:space="preserve">消防団への加入状況（前年度実績） </t>
    </r>
    <r>
      <rPr>
        <sz val="16"/>
        <color auto="1"/>
        <rFont val="ＭＳ Ｐゴシック"/>
      </rPr>
      <t>加入無</t>
    </r>
    <r>
      <rPr>
        <sz val="16"/>
        <color auto="1"/>
        <rFont val="ＭＳ Ｐ明朝"/>
      </rPr>
      <t>　</t>
    </r>
    <rPh sb="0" eb="3">
      <t>ショウボウダン</t>
    </rPh>
    <rPh sb="5" eb="7">
      <t>カニュウ</t>
    </rPh>
    <rPh sb="7" eb="9">
      <t>ジョウキョウ</t>
    </rPh>
    <rPh sb="10" eb="13">
      <t>ゼンネンド</t>
    </rPh>
    <rPh sb="13" eb="15">
      <t>ジッセキ</t>
    </rPh>
    <rPh sb="17" eb="19">
      <t>カニュウ</t>
    </rPh>
    <rPh sb="19" eb="20">
      <t>ナ</t>
    </rPh>
    <phoneticPr fontId="9"/>
  </si>
  <si>
    <r>
      <t xml:space="preserve">41歳未満の主任（監理）技術者又は現場代理人の配置　 </t>
    </r>
    <r>
      <rPr>
        <sz val="13"/>
        <color auto="1"/>
        <rFont val="ＭＳ Ｐゴシック"/>
      </rPr>
      <t>有</t>
    </r>
    <rPh sb="2" eb="3">
      <t>サイ</t>
    </rPh>
    <rPh sb="3" eb="5">
      <t>ミマン</t>
    </rPh>
    <rPh sb="6" eb="8">
      <t>シュニン</t>
    </rPh>
    <rPh sb="9" eb="11">
      <t>カンリ</t>
    </rPh>
    <rPh sb="12" eb="15">
      <t>ギジュツシャ</t>
    </rPh>
    <rPh sb="15" eb="16">
      <t>マタ</t>
    </rPh>
    <rPh sb="17" eb="19">
      <t>ゲンバ</t>
    </rPh>
    <rPh sb="19" eb="22">
      <t>ダイリニン</t>
    </rPh>
    <rPh sb="23" eb="25">
      <t>ハイチ</t>
    </rPh>
    <rPh sb="27" eb="28">
      <t>アリ</t>
    </rPh>
    <phoneticPr fontId="9"/>
  </si>
  <si>
    <r>
      <t xml:space="preserve">41歳未満の主任（監理）技術者又は現場代理人の配置　 </t>
    </r>
    <r>
      <rPr>
        <sz val="13"/>
        <color auto="1"/>
        <rFont val="ＭＳ Ｐゴシック"/>
      </rPr>
      <t>無</t>
    </r>
    <rPh sb="2" eb="3">
      <t>サイ</t>
    </rPh>
    <rPh sb="3" eb="5">
      <t>ミマン</t>
    </rPh>
    <rPh sb="6" eb="8">
      <t>シュニン</t>
    </rPh>
    <rPh sb="9" eb="11">
      <t>カンリ</t>
    </rPh>
    <rPh sb="12" eb="15">
      <t>ギジュツシャ</t>
    </rPh>
    <rPh sb="15" eb="16">
      <t>マタ</t>
    </rPh>
    <rPh sb="17" eb="19">
      <t>ゲンバ</t>
    </rPh>
    <rPh sb="19" eb="22">
      <t>ダイリニン</t>
    </rPh>
    <rPh sb="23" eb="25">
      <t>ハイチ</t>
    </rPh>
    <rPh sb="27" eb="28">
      <t>ム</t>
    </rPh>
    <phoneticPr fontId="9"/>
  </si>
  <si>
    <t>指名停止　　　　　　の状況</t>
    <rPh sb="0" eb="1">
      <t>ユビ</t>
    </rPh>
    <rPh sb="2" eb="4">
      <t>テイシ</t>
    </rPh>
    <rPh sb="11" eb="13">
      <t>ジョウキョウ</t>
    </rPh>
    <phoneticPr fontId="9"/>
  </si>
  <si>
    <r>
      <t>Ａ　施工実績　　　　</t>
    </r>
    <r>
      <rPr>
        <sz val="18"/>
        <color auto="1"/>
        <rFont val="ＭＳ Ｐゴシック"/>
      </rPr>
      <t>３件</t>
    </r>
    <r>
      <rPr>
        <sz val="18"/>
        <color auto="1"/>
        <rFont val="ＭＳ Ｐ明朝"/>
      </rPr>
      <t>以上</t>
    </r>
    <rPh sb="2" eb="4">
      <t>セコウ</t>
    </rPh>
    <rPh sb="4" eb="6">
      <t>ジッセキ</t>
    </rPh>
    <rPh sb="11" eb="12">
      <t>ケン</t>
    </rPh>
    <rPh sb="12" eb="14">
      <t>イジョウ</t>
    </rPh>
    <phoneticPr fontId="9"/>
  </si>
  <si>
    <r>
      <t>Ｂ　施工実績　　　　</t>
    </r>
    <r>
      <rPr>
        <sz val="18"/>
        <color auto="1"/>
        <rFont val="ＭＳ Ｐゴシック"/>
      </rPr>
      <t>２件</t>
    </r>
    <rPh sb="2" eb="4">
      <t>セコウ</t>
    </rPh>
    <rPh sb="4" eb="6">
      <t>ジッセキ</t>
    </rPh>
    <phoneticPr fontId="9"/>
  </si>
  <si>
    <r>
      <t>Ｃ　施工実績　　　　</t>
    </r>
    <r>
      <rPr>
        <sz val="18"/>
        <color auto="1"/>
        <rFont val="ＭＳ Ｐゴシック"/>
      </rPr>
      <t>１件</t>
    </r>
    <rPh sb="11" eb="12">
      <t>ケン</t>
    </rPh>
    <phoneticPr fontId="9"/>
  </si>
  <si>
    <r>
      <t>Ａ　重機保有　　有　　</t>
    </r>
    <r>
      <rPr>
        <sz val="18"/>
        <color auto="1"/>
        <rFont val="ＭＳ Ｐゴシック"/>
      </rPr>
      <t>３台</t>
    </r>
    <r>
      <rPr>
        <sz val="18"/>
        <color auto="1"/>
        <rFont val="ＭＳ Ｐ明朝"/>
      </rPr>
      <t>以上</t>
    </r>
    <rPh sb="2" eb="3">
      <t>ジュウ</t>
    </rPh>
    <rPh sb="3" eb="4">
      <t>キ</t>
    </rPh>
    <rPh sb="4" eb="6">
      <t>ホユウ</t>
    </rPh>
    <rPh sb="8" eb="9">
      <t>アリ</t>
    </rPh>
    <rPh sb="12" eb="13">
      <t>ダイ</t>
    </rPh>
    <rPh sb="13" eb="15">
      <t>イジョウ</t>
    </rPh>
    <phoneticPr fontId="9"/>
  </si>
  <si>
    <r>
      <t>独占禁止法又は刑法違反による指名停止　　</t>
    </r>
    <r>
      <rPr>
        <sz val="15"/>
        <color auto="1"/>
        <rFont val="ＭＳ Ｐゴシック"/>
      </rPr>
      <t>有</t>
    </r>
    <rPh sb="0" eb="2">
      <t>ドクセン</t>
    </rPh>
    <rPh sb="2" eb="4">
      <t>キンシ</t>
    </rPh>
    <rPh sb="4" eb="5">
      <t>ホウ</t>
    </rPh>
    <rPh sb="5" eb="6">
      <t>マタ</t>
    </rPh>
    <rPh sb="7" eb="9">
      <t>ケイホウ</t>
    </rPh>
    <rPh sb="9" eb="11">
      <t>イハン</t>
    </rPh>
    <rPh sb="14" eb="16">
      <t>シメイ</t>
    </rPh>
    <rPh sb="16" eb="18">
      <t>テイシ</t>
    </rPh>
    <rPh sb="20" eb="21">
      <t>ア</t>
    </rPh>
    <phoneticPr fontId="9"/>
  </si>
  <si>
    <r>
      <t>Ｃ　従事実績　　　　</t>
    </r>
    <r>
      <rPr>
        <sz val="18"/>
        <color auto="1"/>
        <rFont val="ＭＳ Ｐゴシック"/>
      </rPr>
      <t>１件</t>
    </r>
    <rPh sb="2" eb="4">
      <t>ジュウジ</t>
    </rPh>
    <rPh sb="11" eb="12">
      <t>ケン</t>
    </rPh>
    <phoneticPr fontId="9"/>
  </si>
  <si>
    <t>落札率</t>
  </si>
  <si>
    <t>5(点)</t>
    <rPh sb="2" eb="3">
      <t>テン</t>
    </rPh>
    <phoneticPr fontId="9"/>
  </si>
  <si>
    <t>A/B</t>
  </si>
  <si>
    <t>↓</t>
  </si>
  <si>
    <t>課　　長</t>
    <rPh sb="0" eb="1">
      <t>カ</t>
    </rPh>
    <rPh sb="3" eb="4">
      <t>チョウ</t>
    </rPh>
    <phoneticPr fontId="9"/>
  </si>
  <si>
    <t>班　　長</t>
    <rPh sb="0" eb="1">
      <t>ハン</t>
    </rPh>
    <rPh sb="3" eb="4">
      <t>チョウ</t>
    </rPh>
    <phoneticPr fontId="9"/>
  </si>
  <si>
    <t>(同種類似工事の金額</t>
    <rPh sb="1" eb="3">
      <t>ドウシュ</t>
    </rPh>
    <rPh sb="3" eb="5">
      <t>ルイジ</t>
    </rPh>
    <rPh sb="5" eb="7">
      <t>コウジ</t>
    </rPh>
    <rPh sb="8" eb="10">
      <t>キンガク</t>
    </rPh>
    <phoneticPr fontId="9"/>
  </si>
  <si>
    <r>
      <t>その他の理由による指名停止　 　　</t>
    </r>
    <r>
      <rPr>
        <sz val="16"/>
        <color auto="1"/>
        <rFont val="ＭＳ Ｐゴシック"/>
      </rPr>
      <t>有</t>
    </r>
    <rPh sb="2" eb="3">
      <t>タ</t>
    </rPh>
    <rPh sb="4" eb="6">
      <t>リユウ</t>
    </rPh>
    <rPh sb="9" eb="11">
      <t>シメイ</t>
    </rPh>
    <rPh sb="11" eb="13">
      <t>テイシ</t>
    </rPh>
    <rPh sb="17" eb="18">
      <t>アリ</t>
    </rPh>
    <phoneticPr fontId="9"/>
  </si>
  <si>
    <r>
      <t xml:space="preserve">成績評定 　65点未満　   </t>
    </r>
    <r>
      <rPr>
        <sz val="18"/>
        <color auto="1"/>
        <rFont val="ＭＳ Ｐゴシック"/>
      </rPr>
      <t>無</t>
    </r>
    <rPh sb="0" eb="2">
      <t>セイセキ</t>
    </rPh>
    <rPh sb="2" eb="4">
      <t>ヒョウテイ</t>
    </rPh>
    <rPh sb="8" eb="9">
      <t>テン</t>
    </rPh>
    <rPh sb="9" eb="11">
      <t>ミマン</t>
    </rPh>
    <rPh sb="15" eb="16">
      <t>ナシ</t>
    </rPh>
    <phoneticPr fontId="9"/>
  </si>
  <si>
    <r>
      <t xml:space="preserve">成績評定　 65点未満　   </t>
    </r>
    <r>
      <rPr>
        <sz val="18"/>
        <color auto="1"/>
        <rFont val="ＭＳ Ｐゴシック"/>
      </rPr>
      <t>有</t>
    </r>
    <rPh sb="0" eb="2">
      <t>セイセキ</t>
    </rPh>
    <rPh sb="2" eb="4">
      <t>ヒョウテイ</t>
    </rPh>
    <rPh sb="8" eb="9">
      <t>テン</t>
    </rPh>
    <rPh sb="9" eb="11">
      <t>ミマン</t>
    </rPh>
    <rPh sb="15" eb="16">
      <t>ア</t>
    </rPh>
    <phoneticPr fontId="9"/>
  </si>
  <si>
    <r>
      <t xml:space="preserve">室戸市との災害時の応急対策活動協力に関する協定 </t>
    </r>
    <r>
      <rPr>
        <sz val="15"/>
        <color auto="1"/>
        <rFont val="ＭＳ Ｐゴシック"/>
      </rPr>
      <t>有</t>
    </r>
    <rPh sb="0" eb="3">
      <t>ムロトシ</t>
    </rPh>
    <rPh sb="5" eb="8">
      <t>サイガイジ</t>
    </rPh>
    <rPh sb="9" eb="11">
      <t>オウキュウ</t>
    </rPh>
    <rPh sb="11" eb="13">
      <t>タイサク</t>
    </rPh>
    <rPh sb="13" eb="15">
      <t>カツドウ</t>
    </rPh>
    <rPh sb="15" eb="17">
      <t>キョウリョク</t>
    </rPh>
    <rPh sb="18" eb="19">
      <t>カン</t>
    </rPh>
    <rPh sb="21" eb="23">
      <t>キョウテイ</t>
    </rPh>
    <rPh sb="24" eb="25">
      <t>アリ</t>
    </rPh>
    <phoneticPr fontId="9"/>
  </si>
  <si>
    <r>
      <t>地域内の拠点の有無　　　　　　　　　</t>
    </r>
    <r>
      <rPr>
        <b/>
        <sz val="18"/>
        <color auto="1"/>
        <rFont val="ＭＳ Ｐ明朝"/>
      </rPr>
      <t>有</t>
    </r>
    <rPh sb="0" eb="2">
      <t>チイキ</t>
    </rPh>
    <rPh sb="2" eb="3">
      <t>ナイ</t>
    </rPh>
    <rPh sb="4" eb="6">
      <t>キョテン</t>
    </rPh>
    <rPh sb="7" eb="9">
      <t>ウム</t>
    </rPh>
    <phoneticPr fontId="9"/>
  </si>
  <si>
    <t>調査基準価格（税抜）：</t>
    <rPh sb="0" eb="2">
      <t>チョウサ</t>
    </rPh>
    <rPh sb="2" eb="4">
      <t>キジュン</t>
    </rPh>
    <rPh sb="4" eb="6">
      <t>カカク</t>
    </rPh>
    <rPh sb="7" eb="8">
      <t>ゼイ</t>
    </rPh>
    <rPh sb="8" eb="9">
      <t>ヌ</t>
    </rPh>
    <phoneticPr fontId="9"/>
  </si>
  <si>
    <t>入札価格が予定価格の範囲内で、かつ評価値の最も高い者を落札者とする。入札価格が予定価格の範囲内で、かつ評価値の最も高い者が2者以上ある場合の落札者は、</t>
  </si>
  <si>
    <t>くじ引きにより決定する。ただし、低入札価格調査を辞退していない調査基準価格を下回る低入札者がいた場合は入札結果を保留し、低入札価格調査を行い決定する。</t>
    <rPh sb="70" eb="72">
      <t>ケッテイ</t>
    </rPh>
    <phoneticPr fontId="9"/>
  </si>
  <si>
    <t>無</t>
    <rPh sb="0" eb="1">
      <t>ナシ</t>
    </rPh>
    <phoneticPr fontId="9"/>
  </si>
  <si>
    <t>低入札価格調査　（有　無）</t>
    <rPh sb="0" eb="1">
      <t>テイ</t>
    </rPh>
    <rPh sb="1" eb="3">
      <t>ニュウサツ</t>
    </rPh>
    <rPh sb="3" eb="5">
      <t>カカク</t>
    </rPh>
    <rPh sb="5" eb="7">
      <t>チョウサ</t>
    </rPh>
    <rPh sb="9" eb="10">
      <t>ユウ</t>
    </rPh>
    <rPh sb="11" eb="12">
      <t>ム</t>
    </rPh>
    <phoneticPr fontId="9"/>
  </si>
  <si>
    <t>午前</t>
  </si>
  <si>
    <t>平成23年4月以降に､元請として､完成･引渡が完了したものであること｡</t>
  </si>
  <si>
    <t>栃岡、松本</t>
    <rPh sb="0" eb="2">
      <t>トチオカ</t>
    </rPh>
    <rPh sb="3" eb="5">
      <t>マツモト</t>
    </rPh>
    <phoneticPr fontId="9"/>
  </si>
  <si>
    <r>
      <t>工</t>
    </r>
    <r>
      <rPr>
        <sz val="11"/>
        <color theme="1"/>
        <rFont val="Century"/>
      </rPr>
      <t xml:space="preserve">   </t>
    </r>
    <r>
      <rPr>
        <sz val="11"/>
        <color theme="1"/>
        <rFont val="ＭＳ 明朝"/>
      </rPr>
      <t>事</t>
    </r>
    <r>
      <rPr>
        <sz val="11"/>
        <color theme="1"/>
        <rFont val="Century"/>
      </rPr>
      <t xml:space="preserve">   </t>
    </r>
    <r>
      <rPr>
        <sz val="11"/>
        <color theme="1"/>
        <rFont val="ＭＳ 明朝"/>
      </rPr>
      <t>名</t>
    </r>
  </si>
  <si>
    <r>
      <t>施</t>
    </r>
    <r>
      <rPr>
        <sz val="11"/>
        <color theme="1"/>
        <rFont val="Century"/>
      </rPr>
      <t xml:space="preserve"> </t>
    </r>
    <r>
      <rPr>
        <sz val="11"/>
        <color theme="1"/>
        <rFont val="ＭＳ 明朝"/>
      </rPr>
      <t>工</t>
    </r>
    <r>
      <rPr>
        <sz val="11"/>
        <color theme="1"/>
        <rFont val="Century"/>
      </rPr>
      <t xml:space="preserve"> </t>
    </r>
    <r>
      <rPr>
        <sz val="11"/>
        <color theme="1"/>
        <rFont val="ＭＳ 明朝"/>
      </rPr>
      <t>場</t>
    </r>
    <r>
      <rPr>
        <sz val="11"/>
        <color theme="1"/>
        <rFont val="Century"/>
      </rPr>
      <t xml:space="preserve"> </t>
    </r>
    <r>
      <rPr>
        <sz val="11"/>
        <color theme="1"/>
        <rFont val="ＭＳ 明朝"/>
      </rPr>
      <t>所</t>
    </r>
  </si>
  <si>
    <r>
      <t>工</t>
    </r>
    <r>
      <rPr>
        <sz val="11"/>
        <color theme="1"/>
        <rFont val="Century"/>
      </rPr>
      <t xml:space="preserve">          </t>
    </r>
    <r>
      <rPr>
        <sz val="11"/>
        <color theme="1"/>
        <rFont val="ＭＳ 明朝"/>
      </rPr>
      <t>期</t>
    </r>
  </si>
  <si>
    <r>
      <t>受</t>
    </r>
    <r>
      <rPr>
        <sz val="11"/>
        <color theme="1"/>
        <rFont val="Century"/>
      </rPr>
      <t xml:space="preserve"> </t>
    </r>
    <r>
      <rPr>
        <sz val="11"/>
        <color theme="1"/>
        <rFont val="ＭＳ 明朝"/>
      </rPr>
      <t>注</t>
    </r>
    <r>
      <rPr>
        <sz val="11"/>
        <color theme="1"/>
        <rFont val="Century"/>
      </rPr>
      <t xml:space="preserve"> </t>
    </r>
    <r>
      <rPr>
        <sz val="11"/>
        <color theme="1"/>
        <rFont val="ＭＳ 明朝"/>
      </rPr>
      <t>形</t>
    </r>
    <r>
      <rPr>
        <sz val="11"/>
        <color theme="1"/>
        <rFont val="Century"/>
      </rPr>
      <t xml:space="preserve"> </t>
    </r>
    <r>
      <rPr>
        <sz val="11"/>
        <color theme="1"/>
        <rFont val="ＭＳ 明朝"/>
      </rPr>
      <t>態</t>
    </r>
  </si>
  <si>
    <r>
      <t>工</t>
    </r>
    <r>
      <rPr>
        <sz val="11"/>
        <color theme="1"/>
        <rFont val="Century"/>
      </rPr>
      <t xml:space="preserve"> </t>
    </r>
    <r>
      <rPr>
        <sz val="11"/>
        <color theme="1"/>
        <rFont val="ＭＳ 明朝"/>
      </rPr>
      <t>事</t>
    </r>
    <r>
      <rPr>
        <sz val="11"/>
        <color theme="1"/>
        <rFont val="Century"/>
      </rPr>
      <t xml:space="preserve"> </t>
    </r>
    <r>
      <rPr>
        <sz val="11"/>
        <color theme="1"/>
        <rFont val="ＭＳ 明朝"/>
      </rPr>
      <t>概</t>
    </r>
    <r>
      <rPr>
        <sz val="11"/>
        <color theme="1"/>
        <rFont val="Century"/>
      </rPr>
      <t xml:space="preserve"> </t>
    </r>
    <r>
      <rPr>
        <sz val="11"/>
        <color theme="1"/>
        <rFont val="ＭＳ 明朝"/>
      </rPr>
      <t>要</t>
    </r>
  </si>
  <si>
    <r>
      <t xml:space="preserve">　　　　 </t>
    </r>
    <r>
      <rPr>
        <sz val="11"/>
        <color theme="1"/>
        <rFont val="ＭＳ 明朝"/>
      </rPr>
      <t>年　　月　　日生</t>
    </r>
  </si>
  <si>
    <t>武政</t>
  </si>
  <si>
    <t>有限会社 川村総合建設</t>
    <rPh sb="0" eb="4">
      <t>ユウゲンガイシャ</t>
    </rPh>
    <rPh sb="5" eb="7">
      <t>カワムラ</t>
    </rPh>
    <rPh sb="7" eb="9">
      <t>ソウゴウ</t>
    </rPh>
    <rPh sb="9" eb="11">
      <t>ケンセツ</t>
    </rPh>
    <phoneticPr fontId="9"/>
  </si>
  <si>
    <t>有限会社 中村建設</t>
    <rPh sb="0" eb="4">
      <t>ユウゲンガイシャ</t>
    </rPh>
    <rPh sb="5" eb="9">
      <t>ナカムラケンセツ</t>
    </rPh>
    <phoneticPr fontId="9"/>
  </si>
  <si>
    <t>有限会社 柴原建設</t>
    <rPh sb="0" eb="4">
      <t>ユウゲンガイシャ</t>
    </rPh>
    <rPh sb="5" eb="7">
      <t>シバハラ</t>
    </rPh>
    <rPh sb="7" eb="9">
      <t>ケンセツ</t>
    </rPh>
    <phoneticPr fontId="9"/>
  </si>
</sst>
</file>

<file path=xl/styles.xml><?xml version="1.0" encoding="utf-8"?>
<styleSheet xmlns="http://schemas.openxmlformats.org/spreadsheetml/2006/main" xmlns:r="http://schemas.openxmlformats.org/officeDocument/2006/relationships" xmlns:mc="http://schemas.openxmlformats.org/markup-compatibility/2006">
  <numFmts count="13">
    <numFmt numFmtId="5" formatCode="&quot;¥&quot;#,##0;&quot;¥&quot;\-#,##0"/>
    <numFmt numFmtId="176" formatCode="#,##0&quot;円&quot;\ \ \ \ \ \ \ \ \ ;&quot;△ &quot;#,##0&quot;円&quot;\ \ \ \ \ \ \ \ \ "/>
    <numFmt numFmtId="177" formatCode="[$-411]ggge&quot;年&quot;m&quot;月&quot;d&quot;日&quot;;@"/>
    <numFmt numFmtId="178" formatCode="#,##0_ "/>
    <numFmt numFmtId="179" formatCode="0_);[Red]\(0\)"/>
    <numFmt numFmtId="180" formatCode="#,##0&quot;円)&quot;"/>
    <numFmt numFmtId="181" formatCode="0.0\ \ \ ;&quot;△ &quot;0.0\ \ \ "/>
    <numFmt numFmtId="182" formatCode="#,##0.00;&quot;△ &quot;#,##0.00"/>
    <numFmt numFmtId="183" formatCode="0.00_);[Red]\(0.00\)"/>
    <numFmt numFmtId="184" formatCode="#,##0.000000;&quot;△ &quot;#,##0.000000"/>
    <numFmt numFmtId="185" formatCode="#,##0.000000_ "/>
    <numFmt numFmtId="186" formatCode="0.0000_);[Red]\(0.0000\)"/>
    <numFmt numFmtId="187" formatCode="#,##0.0_ "/>
  </numFmts>
  <fonts count="34">
    <font>
      <sz val="11"/>
      <color auto="1"/>
      <name val="ＭＳ Ｐゴシック"/>
      <family val="3"/>
    </font>
    <font>
      <sz val="11"/>
      <color auto="1"/>
      <name val="ＭＳ 明朝"/>
      <family val="1"/>
    </font>
    <font>
      <sz val="11"/>
      <color auto="1"/>
      <name val="ＭＳ Ｐゴシック"/>
      <family val="3"/>
    </font>
    <font>
      <sz val="10.5"/>
      <color auto="1"/>
      <name val="ＭＳ ゴシック"/>
      <family val="3"/>
    </font>
    <font>
      <sz val="11"/>
      <color indexed="8"/>
      <name val="ＭＳ Ｐゴシック"/>
      <family val="3"/>
    </font>
    <font>
      <sz val="12"/>
      <color theme="1"/>
      <name val="ＭＳ Ｐゴシック"/>
      <family val="3"/>
    </font>
    <font>
      <sz val="11"/>
      <color theme="1"/>
      <name val="ＭＳ Ｐゴシック"/>
      <family val="3"/>
      <scheme val="minor"/>
    </font>
    <font>
      <sz val="9"/>
      <color auto="1"/>
      <name val="ＭＳ ゴシック"/>
      <family val="3"/>
    </font>
    <font>
      <sz val="11"/>
      <color auto="1"/>
      <name val="ＭＳ Ｐ明朝"/>
      <family val="1"/>
    </font>
    <font>
      <sz val="6"/>
      <color auto="1"/>
      <name val="ＭＳ Ｐゴシック"/>
      <family val="3"/>
    </font>
    <font>
      <sz val="11"/>
      <color theme="1"/>
      <name val="ＭＳ 明朝"/>
      <family val="1"/>
    </font>
    <font>
      <sz val="11"/>
      <color theme="1"/>
      <name val="Century"/>
      <family val="1"/>
    </font>
    <font>
      <sz val="14"/>
      <color theme="1"/>
      <name val="ＭＳ 明朝"/>
      <family val="1"/>
    </font>
    <font>
      <b/>
      <sz val="26"/>
      <color auto="1"/>
      <name val="ＭＳ Ｐ明朝"/>
      <family val="1"/>
    </font>
    <font>
      <sz val="18"/>
      <color auto="1"/>
      <name val="ＭＳ Ｐ明朝"/>
      <family val="1"/>
    </font>
    <font>
      <sz val="24"/>
      <color auto="1"/>
      <name val="ＭＳ Ｐ明朝"/>
      <family val="1"/>
    </font>
    <font>
      <sz val="22"/>
      <color auto="1"/>
      <name val="ＭＳ Ｐゴシック"/>
      <family val="3"/>
    </font>
    <font>
      <sz val="22"/>
      <color auto="1"/>
      <name val="ＭＳ Ｐ明朝"/>
      <family val="1"/>
    </font>
    <font>
      <sz val="14"/>
      <color auto="1"/>
      <name val="ＭＳ Ｐ明朝"/>
      <family val="1"/>
    </font>
    <font>
      <b/>
      <sz val="22"/>
      <color auto="1"/>
      <name val="ＭＳ Ｐゴシック"/>
      <family val="3"/>
    </font>
    <font>
      <b/>
      <sz val="22"/>
      <color auto="1"/>
      <name val="ＭＳ Ｐ明朝"/>
      <family val="1"/>
    </font>
    <font>
      <b/>
      <sz val="22"/>
      <color indexed="10"/>
      <name val="ＭＳ Ｐ明朝"/>
      <family val="1"/>
    </font>
    <font>
      <b/>
      <sz val="18"/>
      <color auto="1"/>
      <name val="ＭＳ Ｐ明朝"/>
      <family val="1"/>
    </font>
    <font>
      <sz val="24"/>
      <color indexed="9"/>
      <name val="ＭＳ Ｐ明朝"/>
      <family val="1"/>
    </font>
    <font>
      <sz val="12"/>
      <color auto="1"/>
      <name val="ＭＳ Ｐ明朝"/>
      <family val="1"/>
    </font>
    <font>
      <sz val="15"/>
      <color auto="1"/>
      <name val="ＭＳ Ｐ明朝"/>
      <family val="1"/>
    </font>
    <font>
      <b/>
      <sz val="20"/>
      <color auto="1"/>
      <name val="ＭＳ Ｐ明朝"/>
      <family val="1"/>
    </font>
    <font>
      <b/>
      <sz val="14"/>
      <color auto="1"/>
      <name val="ＭＳ Ｐ明朝"/>
      <family val="1"/>
    </font>
    <font>
      <sz val="16"/>
      <color auto="1"/>
      <name val="ＭＳ Ｐ明朝"/>
      <family val="1"/>
    </font>
    <font>
      <sz val="13"/>
      <color auto="1"/>
      <name val="ＭＳ Ｐ明朝"/>
      <family val="1"/>
    </font>
    <font>
      <sz val="24"/>
      <color indexed="10"/>
      <name val="ＭＳ Ｐ明朝"/>
      <family val="1"/>
    </font>
    <font>
      <sz val="20"/>
      <color auto="1"/>
      <name val="ＭＳ Ｐ明朝"/>
      <family val="1"/>
    </font>
    <font>
      <b/>
      <sz val="24"/>
      <color auto="1"/>
      <name val="ＭＳ Ｐ明朝"/>
      <family val="1"/>
    </font>
    <font>
      <b/>
      <sz val="24"/>
      <color indexed="9"/>
      <name val="ＭＳ Ｐ明朝"/>
      <family val="1"/>
    </font>
  </fonts>
  <fills count="6">
    <fill>
      <patternFill patternType="none"/>
    </fill>
    <fill>
      <patternFill patternType="gray125"/>
    </fill>
    <fill>
      <patternFill patternType="solid">
        <fgColor indexed="42"/>
        <bgColor indexed="64"/>
      </patternFill>
    </fill>
    <fill>
      <patternFill patternType="solid">
        <fgColor indexed="43"/>
        <bgColor indexed="64"/>
      </patternFill>
    </fill>
    <fill>
      <patternFill patternType="solid">
        <fgColor indexed="41"/>
        <bgColor indexed="64"/>
      </patternFill>
    </fill>
    <fill>
      <patternFill patternType="solid">
        <fgColor indexed="26"/>
        <bgColor indexed="64"/>
      </patternFill>
    </fill>
  </fills>
  <borders count="1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ck">
        <color indexed="64"/>
      </left>
      <right/>
      <top style="thick">
        <color indexed="64"/>
      </top>
      <bottom/>
      <diagonal/>
    </border>
    <border>
      <left style="thick">
        <color indexed="64"/>
      </left>
      <right/>
      <top/>
      <bottom/>
      <diagonal/>
    </border>
    <border>
      <left style="thick">
        <color indexed="64"/>
      </left>
      <right/>
      <top style="double">
        <color indexed="64"/>
      </top>
      <bottom style="thin">
        <color indexed="64"/>
      </bottom>
      <diagonal/>
    </border>
    <border>
      <left style="thick">
        <color indexed="64"/>
      </left>
      <right/>
      <top/>
      <bottom style="thin">
        <color indexed="64"/>
      </bottom>
      <diagonal/>
    </border>
    <border>
      <left style="thick">
        <color indexed="64"/>
      </left>
      <right/>
      <top style="thin">
        <color indexed="64"/>
      </top>
      <bottom style="thin">
        <color indexed="64"/>
      </bottom>
      <diagonal/>
    </border>
    <border>
      <left/>
      <right/>
      <top style="thick">
        <color indexed="64"/>
      </top>
      <bottom/>
      <diagonal/>
    </border>
    <border>
      <left style="thin">
        <color indexed="64"/>
      </left>
      <right style="medium">
        <color indexed="64"/>
      </right>
      <top style="thick">
        <color indexed="64"/>
      </top>
      <bottom/>
      <diagonal/>
    </border>
    <border>
      <left style="thin">
        <color indexed="64"/>
      </left>
      <right style="medium">
        <color indexed="64"/>
      </right>
      <top/>
      <bottom/>
      <diagonal/>
    </border>
    <border>
      <left style="thin">
        <color indexed="64"/>
      </left>
      <right style="medium">
        <color indexed="64"/>
      </right>
      <top/>
      <bottom style="double">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ck">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diagonal/>
    </border>
    <border>
      <left style="medium">
        <color indexed="64"/>
      </left>
      <right/>
      <top style="hair">
        <color indexed="64"/>
      </top>
      <bottom style="double">
        <color indexed="64"/>
      </bottom>
      <diagonal/>
    </border>
    <border>
      <left style="medium">
        <color indexed="64"/>
      </left>
      <right/>
      <top style="double">
        <color indexed="64"/>
      </top>
      <bottom style="thin">
        <color indexed="64"/>
      </bottom>
      <diagonal/>
    </border>
    <border>
      <left style="medium">
        <color indexed="64"/>
      </left>
      <right/>
      <top/>
      <bottom style="thin">
        <color indexed="64"/>
      </bottom>
      <diagonal/>
    </border>
    <border>
      <left style="medium">
        <color indexed="64"/>
      </left>
      <right style="dotted">
        <color indexed="64"/>
      </right>
      <top style="thin">
        <color indexed="64"/>
      </top>
      <bottom style="thin">
        <color indexed="64"/>
      </bottom>
      <diagonal/>
    </border>
    <border>
      <left/>
      <right/>
      <top style="thick">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dotted">
        <color indexed="64"/>
      </left>
      <right style="dotted">
        <color indexed="64"/>
      </right>
      <top style="double">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dotted">
        <color indexed="64"/>
      </right>
      <top/>
      <bottom style="thin">
        <color indexed="64"/>
      </bottom>
      <diagonal/>
    </border>
    <border>
      <left style="dotted">
        <color indexed="64"/>
      </left>
      <right style="dotted">
        <color indexed="64"/>
      </right>
      <top style="thin">
        <color indexed="64"/>
      </top>
      <bottom style="thick">
        <color indexed="64"/>
      </bottom>
      <diagonal/>
    </border>
    <border>
      <left style="thin">
        <color indexed="64"/>
      </left>
      <right/>
      <top style="hair">
        <color indexed="64"/>
      </top>
      <bottom style="double">
        <color indexed="64"/>
      </bottom>
      <diagonal/>
    </border>
    <border>
      <left/>
      <right style="medium">
        <color indexed="64"/>
      </right>
      <top style="double">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hair">
        <color indexed="64"/>
      </top>
      <bottom style="double">
        <color indexed="64"/>
      </bottom>
      <diagonal/>
    </border>
    <border>
      <left/>
      <right/>
      <top style="hair">
        <color indexed="64"/>
      </top>
      <bottom style="double">
        <color indexed="64"/>
      </bottom>
      <diagonal/>
    </border>
    <border>
      <left style="dotted">
        <color indexed="64"/>
      </left>
      <right style="medium">
        <color indexed="64"/>
      </right>
      <top style="double">
        <color indexed="64"/>
      </top>
      <bottom style="thin">
        <color indexed="64"/>
      </bottom>
      <diagonal/>
    </border>
    <border>
      <left style="dotted">
        <color indexed="64"/>
      </left>
      <right style="medium">
        <color indexed="64"/>
      </right>
      <top style="thin">
        <color indexed="64"/>
      </top>
      <bottom style="thin">
        <color indexed="64"/>
      </bottom>
      <diagonal/>
    </border>
    <border>
      <left style="dotted">
        <color indexed="64"/>
      </left>
      <right style="medium">
        <color indexed="64"/>
      </right>
      <top/>
      <bottom style="thin">
        <color indexed="64"/>
      </bottom>
      <diagonal/>
    </border>
    <border>
      <left style="dotted">
        <color indexed="64"/>
      </left>
      <right style="medium">
        <color indexed="64"/>
      </right>
      <top style="thin">
        <color indexed="64"/>
      </top>
      <bottom style="thick">
        <color indexed="64"/>
      </bottom>
      <diagonal/>
    </border>
    <border>
      <left style="medium">
        <color indexed="64"/>
      </left>
      <right/>
      <top style="thin">
        <color indexed="64"/>
      </top>
      <bottom/>
      <diagonal/>
    </border>
    <border>
      <left style="medium">
        <color indexed="64"/>
      </left>
      <right/>
      <top/>
      <bottom style="hair">
        <color indexed="64"/>
      </bottom>
      <diagonal/>
    </border>
    <border>
      <left style="dotted">
        <color indexed="64"/>
      </left>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ck">
        <color indexed="64"/>
      </bottom>
      <diagonal/>
    </border>
    <border>
      <left/>
      <right style="dotted">
        <color indexed="64"/>
      </right>
      <top style="double">
        <color indexed="64"/>
      </top>
      <bottom style="thin">
        <color indexed="64"/>
      </bottom>
      <diagonal/>
    </border>
    <border>
      <left/>
      <right style="dotted">
        <color indexed="64"/>
      </right>
      <top style="thin">
        <color indexed="64"/>
      </top>
      <bottom style="thin">
        <color indexed="64"/>
      </bottom>
      <diagonal/>
    </border>
    <border>
      <left/>
      <right/>
      <top style="thin">
        <color indexed="64"/>
      </top>
      <bottom style="thick">
        <color indexed="64"/>
      </bottom>
      <diagonal/>
    </border>
    <border>
      <left style="thin">
        <color indexed="64"/>
      </left>
      <right style="thin">
        <color indexed="64"/>
      </right>
      <top/>
      <bottom style="double">
        <color indexed="64"/>
      </bottom>
      <diagonal/>
    </border>
    <border>
      <left style="medium">
        <color indexed="64"/>
      </left>
      <right style="thin">
        <color indexed="64"/>
      </right>
      <top/>
      <bottom/>
      <diagonal/>
    </border>
    <border>
      <left style="medium">
        <color indexed="64"/>
      </left>
      <right style="thin">
        <color indexed="64"/>
      </right>
      <top/>
      <bottom style="hair">
        <color indexed="64"/>
      </bottom>
      <diagonal/>
    </border>
    <border>
      <left/>
      <right style="medium">
        <color indexed="64"/>
      </right>
      <top/>
      <bottom/>
      <diagonal/>
    </border>
    <border>
      <left/>
      <right style="medium">
        <color indexed="64"/>
      </right>
      <top/>
      <bottom style="hair">
        <color indexed="64"/>
      </bottom>
      <diagonal/>
    </border>
    <border>
      <left/>
      <right style="medium">
        <color indexed="64"/>
      </right>
      <top style="hair">
        <color indexed="64"/>
      </top>
      <bottom style="double">
        <color indexed="64"/>
      </bottom>
      <diagonal/>
    </border>
    <border>
      <left style="medium">
        <color indexed="64"/>
      </left>
      <right style="dotted">
        <color indexed="64"/>
      </right>
      <top style="double">
        <color indexed="64"/>
      </top>
      <bottom style="thin">
        <color indexed="64"/>
      </bottom>
      <diagonal/>
    </border>
    <border>
      <left style="medium">
        <color indexed="64"/>
      </left>
      <right style="dotted">
        <color indexed="64"/>
      </right>
      <top/>
      <bottom style="thin">
        <color indexed="64"/>
      </bottom>
      <diagonal/>
    </border>
    <border>
      <left style="medium">
        <color indexed="64"/>
      </left>
      <right style="dotted">
        <color indexed="64"/>
      </right>
      <top style="thin">
        <color indexed="64"/>
      </top>
      <bottom style="thick">
        <color indexed="64"/>
      </bottom>
      <diagonal/>
    </border>
    <border>
      <left style="thin">
        <color indexed="64"/>
      </left>
      <right style="medium">
        <color indexed="64"/>
      </right>
      <top style="thin">
        <color indexed="64"/>
      </top>
      <bottom/>
      <diagonal/>
    </border>
    <border>
      <left style="thin">
        <color indexed="64"/>
      </left>
      <right style="medium">
        <color indexed="64"/>
      </right>
      <top/>
      <bottom style="hair">
        <color indexed="64"/>
      </bottom>
      <diagonal/>
    </border>
    <border>
      <left/>
      <right style="medium">
        <color indexed="64"/>
      </right>
      <top style="thick">
        <color indexed="64"/>
      </top>
      <bottom style="thin">
        <color indexed="64"/>
      </bottom>
      <diagonal/>
    </border>
    <border>
      <left style="thick">
        <color indexed="64"/>
      </left>
      <right/>
      <top style="thick">
        <color indexed="64"/>
      </top>
      <bottom style="double">
        <color indexed="64"/>
      </bottom>
      <diagonal/>
    </border>
    <border>
      <left style="thick">
        <color indexed="64"/>
      </left>
      <right/>
      <top style="double">
        <color indexed="64"/>
      </top>
      <bottom style="thick">
        <color indexed="64"/>
      </bottom>
      <diagonal/>
    </border>
    <border>
      <left/>
      <right/>
      <top style="thick">
        <color indexed="64"/>
      </top>
      <bottom style="double">
        <color indexed="64"/>
      </bottom>
      <diagonal/>
    </border>
    <border>
      <left/>
      <right/>
      <top style="double">
        <color indexed="64"/>
      </top>
      <bottom style="thick">
        <color indexed="64"/>
      </bottom>
      <diagonal/>
    </border>
    <border>
      <left style="medium">
        <color indexed="64"/>
      </left>
      <right/>
      <top style="thin">
        <color indexed="64"/>
      </top>
      <bottom style="hair">
        <color indexed="64"/>
      </bottom>
      <diagonal/>
    </border>
    <border>
      <left/>
      <right/>
      <top/>
      <bottom style="thick">
        <color indexed="64"/>
      </bottom>
      <diagonal/>
    </border>
    <border>
      <left style="thin">
        <color indexed="64"/>
      </left>
      <right/>
      <top/>
      <bottom style="double">
        <color indexed="64"/>
      </bottom>
      <diagonal/>
    </border>
    <border>
      <left style="thin">
        <color indexed="64"/>
      </left>
      <right/>
      <top/>
      <bottom style="thick">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double">
        <color indexed="64"/>
      </bottom>
      <diagonal/>
    </border>
    <border>
      <left/>
      <right/>
      <top/>
      <bottom style="double">
        <color indexed="64"/>
      </bottom>
      <diagonal/>
    </border>
    <border>
      <left style="medium">
        <color indexed="64"/>
      </left>
      <right style="thin">
        <color indexed="64"/>
      </right>
      <top style="thick">
        <color indexed="64"/>
      </top>
      <bottom/>
      <diagonal/>
    </border>
    <border>
      <left style="medium">
        <color indexed="64"/>
      </left>
      <right style="thin">
        <color indexed="64"/>
      </right>
      <top/>
      <bottom style="double">
        <color indexed="64"/>
      </bottom>
      <diagonal/>
    </border>
    <border>
      <left style="medium">
        <color indexed="64"/>
      </left>
      <right style="thin">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top style="hair">
        <color indexed="64"/>
      </top>
      <bottom style="hair">
        <color indexed="64"/>
      </bottom>
      <diagonal/>
    </border>
    <border>
      <left style="thin">
        <color indexed="64"/>
      </left>
      <right style="thin">
        <color indexed="64"/>
      </right>
      <top style="thick">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thin">
        <color indexed="64"/>
      </left>
      <right style="medium">
        <color indexed="64"/>
      </right>
      <top style="thin">
        <color indexed="64"/>
      </top>
      <bottom style="thick">
        <color indexed="64"/>
      </bottom>
      <diagonal/>
    </border>
    <border>
      <left/>
      <right/>
      <top style="double">
        <color indexed="64"/>
      </top>
      <bottom style="thin">
        <color indexed="64"/>
      </bottom>
      <diagonal/>
    </border>
    <border>
      <left style="medium">
        <color indexed="64"/>
      </left>
      <right/>
      <top style="thin">
        <color indexed="64"/>
      </top>
      <bottom style="thick">
        <color indexed="64"/>
      </bottom>
      <diagonal/>
    </border>
    <border>
      <left/>
      <right style="thick">
        <color indexed="64"/>
      </right>
      <top/>
      <bottom style="double">
        <color indexed="64"/>
      </bottom>
      <diagonal/>
    </border>
    <border>
      <left/>
      <right style="thick">
        <color indexed="64"/>
      </right>
      <top/>
      <bottom style="thick">
        <color indexed="64"/>
      </bottom>
      <diagonal/>
    </border>
    <border>
      <left/>
      <right style="medium">
        <color indexed="64"/>
      </right>
      <top style="thin">
        <color indexed="64"/>
      </top>
      <bottom style="thick">
        <color indexed="64"/>
      </bottom>
      <diagonal/>
    </border>
    <border>
      <left style="medium">
        <color indexed="64"/>
      </left>
      <right style="thick">
        <color indexed="64"/>
      </right>
      <top style="thick">
        <color indexed="64"/>
      </top>
      <bottom/>
      <diagonal/>
    </border>
    <border>
      <left style="medium">
        <color indexed="64"/>
      </left>
      <right style="thick">
        <color indexed="64"/>
      </right>
      <top/>
      <bottom/>
      <diagonal/>
    </border>
    <border>
      <left style="medium">
        <color indexed="64"/>
      </left>
      <right style="thick">
        <color indexed="64"/>
      </right>
      <top/>
      <bottom style="double">
        <color indexed="64"/>
      </bottom>
      <diagonal/>
    </border>
    <border>
      <left style="medium">
        <color indexed="64"/>
      </left>
      <right style="thick">
        <color indexed="64"/>
      </right>
      <top style="double">
        <color indexed="64"/>
      </top>
      <bottom style="thin">
        <color indexed="64"/>
      </bottom>
      <diagonal/>
    </border>
    <border>
      <left style="medium">
        <color indexed="64"/>
      </left>
      <right style="thick">
        <color indexed="64"/>
      </right>
      <top style="thin">
        <color indexed="64"/>
      </top>
      <bottom style="thin">
        <color indexed="64"/>
      </bottom>
      <diagonal/>
    </border>
    <border>
      <left/>
      <right style="thick">
        <color indexed="64"/>
      </right>
      <top style="thin">
        <color indexed="64"/>
      </top>
      <bottom style="thin">
        <color indexed="64"/>
      </bottom>
      <diagonal/>
    </border>
    <border>
      <left/>
      <right style="thick">
        <color indexed="64"/>
      </right>
      <top style="thin">
        <color indexed="64"/>
      </top>
      <bottom/>
      <diagonal/>
    </border>
  </borders>
  <cellStyleXfs count="32">
    <xf numFmtId="0" fontId="0" fillId="0" borderId="0"/>
    <xf numFmtId="38" fontId="1" fillId="0" borderId="0" applyFont="0" applyFill="0" applyBorder="0" applyAlignment="0" applyProtection="0"/>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 fontId="3" fillId="0" borderId="0" applyFont="0" applyFill="0" applyBorder="0" applyAlignment="0" applyProtection="0"/>
    <xf numFmtId="38" fontId="2" fillId="0" borderId="0" applyFont="0" applyFill="0" applyBorder="0" applyAlignment="0" applyProtection="0"/>
    <xf numFmtId="38" fontId="2" fillId="0" borderId="0" applyFont="0" applyFill="0" applyBorder="0" applyAlignment="0" applyProtection="0"/>
    <xf numFmtId="38" fontId="4" fillId="0" borderId="0" applyFont="0" applyFill="0" applyBorder="0" applyAlignment="0" applyProtection="0">
      <alignment vertical="center"/>
    </xf>
    <xf numFmtId="0" fontId="5" fillId="0" borderId="0">
      <alignment vertical="center"/>
    </xf>
    <xf numFmtId="0" fontId="6" fillId="0" borderId="0"/>
    <xf numFmtId="0" fontId="6" fillId="0" borderId="0">
      <alignment vertical="center"/>
    </xf>
    <xf numFmtId="0" fontId="6" fillId="0" borderId="0">
      <alignment vertical="center"/>
    </xf>
    <xf numFmtId="0" fontId="3" fillId="0" borderId="0"/>
    <xf numFmtId="0" fontId="3" fillId="0" borderId="0"/>
    <xf numFmtId="0" fontId="3" fillId="0" borderId="0"/>
    <xf numFmtId="0" fontId="6" fillId="0" borderId="0">
      <alignment vertical="center"/>
    </xf>
    <xf numFmtId="0" fontId="1" fillId="0" borderId="0"/>
    <xf numFmtId="0" fontId="2" fillId="0" borderId="0">
      <alignment vertical="center"/>
    </xf>
    <xf numFmtId="0" fontId="1" fillId="0" borderId="0"/>
    <xf numFmtId="0" fontId="2" fillId="0" borderId="0">
      <alignment vertical="center"/>
    </xf>
    <xf numFmtId="0" fontId="7" fillId="0" borderId="0"/>
    <xf numFmtId="0" fontId="2" fillId="0" borderId="0"/>
    <xf numFmtId="0" fontId="8" fillId="0" borderId="0"/>
    <xf numFmtId="0" fontId="2" fillId="0" borderId="0">
      <alignment vertical="center"/>
    </xf>
    <xf numFmtId="0" fontId="2" fillId="0" borderId="0">
      <alignment vertical="center"/>
    </xf>
    <xf numFmtId="0" fontId="1" fillId="0" borderId="0"/>
    <xf numFmtId="0" fontId="3"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cellStyleXfs>
  <cellXfs count="317">
    <xf numFmtId="0" fontId="0" fillId="0" borderId="0" xfId="0"/>
    <xf numFmtId="0" fontId="6" fillId="0" borderId="0" xfId="0" applyFont="1"/>
    <xf numFmtId="0" fontId="6" fillId="0" borderId="0" xfId="0" applyFont="1" applyAlignment="1">
      <alignment vertical="center"/>
    </xf>
    <xf numFmtId="0" fontId="10" fillId="0" borderId="0" xfId="0" applyFont="1" applyAlignment="1">
      <alignment horizontal="left" vertical="center"/>
    </xf>
    <xf numFmtId="0" fontId="11" fillId="0" borderId="0" xfId="0" applyFont="1" applyAlignment="1">
      <alignment horizontal="center" vertical="center"/>
    </xf>
    <xf numFmtId="0" fontId="10" fillId="0" borderId="0" xfId="0" applyFont="1" applyAlignment="1">
      <alignment vertical="center" wrapText="1"/>
    </xf>
    <xf numFmtId="0" fontId="11" fillId="0" borderId="0" xfId="0" applyFont="1" applyAlignment="1">
      <alignment horizontal="justify" vertical="center"/>
    </xf>
    <xf numFmtId="0" fontId="11" fillId="0" borderId="1" xfId="0" applyFont="1" applyBorder="1" applyAlignment="1">
      <alignment horizontal="center" vertical="top" wrapText="1"/>
    </xf>
    <xf numFmtId="0" fontId="10" fillId="0" borderId="2" xfId="0" applyFont="1" applyBorder="1" applyAlignment="1">
      <alignment horizontal="distributed" vertical="top" textRotation="255" indent="3"/>
    </xf>
    <xf numFmtId="0" fontId="10" fillId="0" borderId="3" xfId="0" applyFont="1" applyBorder="1" applyAlignment="1">
      <alignment horizontal="distributed" vertical="top" textRotation="255" indent="3"/>
    </xf>
    <xf numFmtId="0" fontId="10" fillId="0" borderId="4" xfId="0" applyFont="1" applyBorder="1" applyAlignment="1">
      <alignment horizontal="distributed" vertical="top" textRotation="255" indent="3"/>
    </xf>
    <xf numFmtId="0" fontId="10" fillId="0" borderId="0" xfId="0" applyFont="1" applyBorder="1" applyAlignment="1">
      <alignment horizontal="distributed" vertical="top" textRotation="255" indent="3"/>
    </xf>
    <xf numFmtId="0" fontId="12" fillId="0" borderId="0" xfId="0" applyFont="1" applyAlignment="1">
      <alignment horizontal="center" vertical="center" wrapText="1"/>
    </xf>
    <xf numFmtId="0" fontId="10" fillId="0" borderId="1"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1" xfId="0" applyFont="1" applyBorder="1" applyAlignment="1">
      <alignment horizontal="center" vertical="distributed" textRotation="255" wrapText="1" indent="4"/>
    </xf>
    <xf numFmtId="0" fontId="10" fillId="0" borderId="7" xfId="0" applyFont="1" applyBorder="1" applyAlignment="1">
      <alignment horizontal="center" vertical="center" wrapText="1"/>
    </xf>
    <xf numFmtId="0" fontId="11" fillId="0" borderId="7" xfId="0" applyFont="1" applyBorder="1" applyAlignment="1">
      <alignment horizontal="center" vertical="top" wrapText="1"/>
    </xf>
    <xf numFmtId="0" fontId="6" fillId="0" borderId="6" xfId="0" applyFont="1" applyBorder="1" applyAlignment="1">
      <alignment horizontal="center" vertical="top" wrapText="1"/>
    </xf>
    <xf numFmtId="0" fontId="6" fillId="0" borderId="0" xfId="0" applyFont="1" applyBorder="1" applyAlignment="1">
      <alignment horizontal="center" vertical="top"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0" xfId="0" applyFont="1" applyBorder="1" applyAlignment="1">
      <alignment horizontal="distributed" vertical="center" wrapText="1" indent="1"/>
    </xf>
    <xf numFmtId="0" fontId="10" fillId="0" borderId="1" xfId="0" applyFont="1" applyBorder="1" applyAlignment="1">
      <alignment horizontal="distributed" vertical="center" wrapText="1" indent="1"/>
    </xf>
    <xf numFmtId="0" fontId="10" fillId="0" borderId="5" xfId="0" applyFont="1" applyBorder="1" applyAlignment="1">
      <alignment horizontal="distributed" vertical="center" wrapText="1" indent="1"/>
    </xf>
    <xf numFmtId="0" fontId="10" fillId="0" borderId="7" xfId="0" applyFont="1" applyBorder="1" applyAlignment="1">
      <alignment horizontal="distributed" vertical="center" wrapText="1" indent="1"/>
    </xf>
    <xf numFmtId="0" fontId="10" fillId="0" borderId="6" xfId="0" applyFont="1" applyBorder="1" applyAlignment="1">
      <alignment horizontal="distributed" vertical="center" wrapText="1" indent="1"/>
    </xf>
    <xf numFmtId="0" fontId="10" fillId="0" borderId="0" xfId="0" applyFont="1" applyBorder="1" applyAlignment="1">
      <alignment vertical="center" wrapText="1"/>
    </xf>
    <xf numFmtId="0" fontId="10" fillId="0" borderId="11" xfId="0" applyFont="1" applyBorder="1" applyAlignment="1">
      <alignment horizontal="center" vertical="center" wrapText="1"/>
    </xf>
    <xf numFmtId="0" fontId="11" fillId="0" borderId="11" xfId="0" applyFont="1" applyBorder="1" applyAlignment="1">
      <alignment horizontal="center" vertical="top" wrapText="1"/>
    </xf>
    <xf numFmtId="0" fontId="6" fillId="0" borderId="12" xfId="0" applyFont="1" applyBorder="1" applyAlignment="1">
      <alignment horizontal="center" vertical="top" wrapText="1"/>
    </xf>
    <xf numFmtId="0" fontId="10" fillId="0" borderId="13" xfId="0" applyFont="1" applyBorder="1" applyAlignment="1">
      <alignment horizontal="distributed" vertical="center" wrapText="1" indent="1"/>
    </xf>
    <xf numFmtId="0" fontId="10" fillId="0" borderId="11" xfId="0" applyFont="1" applyBorder="1" applyAlignment="1">
      <alignment horizontal="distributed" vertical="center" wrapText="1" indent="1"/>
    </xf>
    <xf numFmtId="0" fontId="10" fillId="0" borderId="12" xfId="0" applyFont="1" applyBorder="1" applyAlignment="1">
      <alignment horizontal="distributed" vertical="center" wrapText="1" indent="1"/>
    </xf>
    <xf numFmtId="0" fontId="11" fillId="0" borderId="14" xfId="0" applyFont="1" applyBorder="1" applyAlignment="1">
      <alignment horizontal="left" vertical="top" wrapText="1"/>
    </xf>
    <xf numFmtId="0" fontId="6" fillId="0" borderId="14" xfId="0" applyFont="1" applyBorder="1" applyAlignment="1">
      <alignment horizontal="center" vertical="center"/>
    </xf>
    <xf numFmtId="0" fontId="10" fillId="0" borderId="14" xfId="0" applyFont="1" applyBorder="1" applyAlignment="1">
      <alignment vertical="center" wrapText="1"/>
    </xf>
    <xf numFmtId="0" fontId="10" fillId="0" borderId="1" xfId="0" applyFont="1" applyBorder="1" applyAlignment="1">
      <alignment horizontal="left" vertical="center" wrapText="1"/>
    </xf>
    <xf numFmtId="0" fontId="11" fillId="0" borderId="0" xfId="0" applyFont="1" applyBorder="1" applyAlignment="1">
      <alignment horizontal="center" vertical="top" wrapText="1"/>
    </xf>
    <xf numFmtId="0" fontId="11" fillId="0" borderId="0" xfId="0" applyFont="1" applyBorder="1" applyAlignment="1">
      <alignment horizontal="center" vertical="center" wrapText="1"/>
    </xf>
    <xf numFmtId="0" fontId="11" fillId="0" borderId="9" xfId="0" applyFont="1" applyBorder="1" applyAlignment="1">
      <alignment horizontal="center" vertical="top" wrapText="1"/>
    </xf>
    <xf numFmtId="0" fontId="11" fillId="0" borderId="1" xfId="0" applyFont="1" applyBorder="1" applyAlignment="1">
      <alignment horizontal="left" vertical="center" wrapText="1"/>
    </xf>
    <xf numFmtId="0" fontId="11" fillId="0" borderId="2" xfId="0" applyFont="1" applyBorder="1" applyAlignment="1">
      <alignment horizontal="left" vertical="center" wrapText="1"/>
    </xf>
    <xf numFmtId="0" fontId="11" fillId="0" borderId="5" xfId="0" applyFont="1" applyBorder="1" applyAlignment="1">
      <alignment horizontal="center" vertical="center" wrapText="1"/>
    </xf>
    <xf numFmtId="0" fontId="11" fillId="0" borderId="6" xfId="0" applyFont="1" applyBorder="1" applyAlignment="1">
      <alignment horizontal="left" vertical="center" wrapText="1"/>
    </xf>
    <xf numFmtId="0" fontId="11" fillId="0" borderId="4" xfId="0" applyFont="1" applyBorder="1" applyAlignment="1">
      <alignment horizontal="left" vertical="center" wrapText="1"/>
    </xf>
    <xf numFmtId="0" fontId="11" fillId="0" borderId="5" xfId="0" applyFont="1" applyBorder="1" applyAlignment="1">
      <alignment horizontal="left" vertical="center" wrapText="1"/>
    </xf>
    <xf numFmtId="0" fontId="11" fillId="0" borderId="7" xfId="0" applyFont="1" applyBorder="1" applyAlignment="1">
      <alignment horizontal="left" vertical="center" wrapText="1"/>
    </xf>
    <xf numFmtId="0" fontId="11" fillId="0" borderId="15" xfId="0" applyFont="1" applyBorder="1" applyAlignment="1">
      <alignment horizontal="left" vertical="top" wrapText="1"/>
    </xf>
    <xf numFmtId="0" fontId="6" fillId="0" borderId="15" xfId="0" applyFont="1" applyBorder="1" applyAlignment="1">
      <alignment horizontal="center" vertical="center"/>
    </xf>
    <xf numFmtId="0" fontId="10" fillId="0" borderId="15"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left" vertical="center" wrapText="1"/>
    </xf>
    <xf numFmtId="0" fontId="11" fillId="0" borderId="8" xfId="0" applyFont="1" applyBorder="1" applyAlignment="1">
      <alignment horizontal="left" vertical="center" wrapText="1"/>
    </xf>
    <xf numFmtId="0" fontId="11" fillId="0" borderId="0" xfId="0" applyFont="1" applyBorder="1" applyAlignment="1">
      <alignment horizontal="left" vertical="center" wrapText="1"/>
    </xf>
    <xf numFmtId="0" fontId="6" fillId="0" borderId="0" xfId="0" applyFont="1" applyBorder="1" applyAlignment="1">
      <alignment vertical="center"/>
    </xf>
    <xf numFmtId="0" fontId="10" fillId="0" borderId="9" xfId="0" applyFont="1" applyBorder="1" applyAlignment="1">
      <alignment vertical="center" wrapText="1"/>
    </xf>
    <xf numFmtId="0" fontId="10" fillId="0" borderId="15" xfId="0" applyFont="1" applyBorder="1" applyAlignment="1">
      <alignment vertical="center" wrapText="1"/>
    </xf>
    <xf numFmtId="0" fontId="6" fillId="0" borderId="9" xfId="0" applyFont="1" applyBorder="1" applyAlignment="1">
      <alignment vertical="center"/>
    </xf>
    <xf numFmtId="0" fontId="11" fillId="0" borderId="10" xfId="0" applyFont="1" applyBorder="1" applyAlignment="1">
      <alignment horizontal="left" vertical="top" wrapText="1"/>
    </xf>
    <xf numFmtId="0" fontId="10" fillId="0" borderId="10" xfId="0" applyFont="1" applyBorder="1" applyAlignment="1">
      <alignment vertical="center" wrapText="1"/>
    </xf>
    <xf numFmtId="0" fontId="11" fillId="0" borderId="11" xfId="0" applyFont="1" applyBorder="1" applyAlignment="1">
      <alignment horizontal="center" vertical="center" wrapText="1"/>
    </xf>
    <xf numFmtId="0" fontId="11" fillId="0" borderId="12" xfId="0" applyFont="1" applyBorder="1" applyAlignment="1">
      <alignment horizontal="center" vertical="top" wrapText="1"/>
    </xf>
    <xf numFmtId="0" fontId="11" fillId="0" borderId="13" xfId="0" applyFont="1" applyBorder="1" applyAlignment="1">
      <alignment horizontal="left" vertical="center" wrapText="1"/>
    </xf>
    <xf numFmtId="0" fontId="11" fillId="0" borderId="12" xfId="0" applyFont="1" applyBorder="1" applyAlignment="1">
      <alignment horizontal="left" vertical="center" wrapText="1"/>
    </xf>
    <xf numFmtId="0" fontId="11" fillId="0" borderId="11" xfId="0" applyFont="1" applyBorder="1" applyAlignment="1">
      <alignment horizontal="left" vertical="center" wrapText="1"/>
    </xf>
    <xf numFmtId="0" fontId="8" fillId="2" borderId="0" xfId="0" applyFont="1" applyFill="1"/>
    <xf numFmtId="0" fontId="13" fillId="2" borderId="0" xfId="0" applyFont="1" applyFill="1" applyAlignment="1">
      <alignment horizontal="centerContinuous"/>
    </xf>
    <xf numFmtId="0" fontId="14" fillId="3" borderId="16" xfId="0" applyFont="1" applyFill="1" applyBorder="1" applyAlignment="1" applyProtection="1">
      <alignment horizontal="center" vertical="center"/>
      <protection locked="0"/>
    </xf>
    <xf numFmtId="0" fontId="14" fillId="3" borderId="17" xfId="0" applyFont="1" applyFill="1" applyBorder="1" applyAlignment="1" applyProtection="1">
      <alignment horizontal="center" vertical="center"/>
      <protection locked="0"/>
    </xf>
    <xf numFmtId="0" fontId="15" fillId="2" borderId="18" xfId="0" quotePrefix="1" applyFont="1" applyFill="1" applyBorder="1" applyAlignment="1">
      <alignment horizontal="right" vertical="center" shrinkToFit="1"/>
    </xf>
    <xf numFmtId="0" fontId="15" fillId="2" borderId="19" xfId="0" quotePrefix="1" applyFont="1" applyFill="1" applyBorder="1" applyAlignment="1">
      <alignment horizontal="right" vertical="center" shrinkToFit="1"/>
    </xf>
    <xf numFmtId="0" fontId="15" fillId="2" borderId="20" xfId="0" quotePrefix="1" applyFont="1" applyFill="1" applyBorder="1" applyAlignment="1">
      <alignment horizontal="right" vertical="center" shrinkToFit="1"/>
    </xf>
    <xf numFmtId="0" fontId="16" fillId="0" borderId="21" xfId="0" applyFont="1" applyFill="1" applyBorder="1" applyAlignment="1">
      <alignment horizontal="center" vertical="center"/>
    </xf>
    <xf numFmtId="0" fontId="17" fillId="0" borderId="0" xfId="0" applyFont="1" applyFill="1" applyBorder="1" applyAlignment="1">
      <alignment horizontal="center" vertical="center"/>
    </xf>
    <xf numFmtId="0" fontId="17" fillId="0" borderId="0" xfId="0" applyFont="1" applyFill="1" applyAlignment="1">
      <alignment horizontal="center" vertical="center"/>
    </xf>
    <xf numFmtId="0" fontId="8" fillId="0" borderId="0" xfId="0" applyFont="1" applyFill="1"/>
    <xf numFmtId="0" fontId="8" fillId="2" borderId="0" xfId="0" applyFont="1" applyFill="1" applyAlignment="1">
      <alignment horizontal="centerContinuous"/>
    </xf>
    <xf numFmtId="49" fontId="18" fillId="2" borderId="9" xfId="0" applyNumberFormat="1" applyFont="1" applyFill="1" applyBorder="1" applyAlignment="1">
      <alignment horizontal="distributed"/>
    </xf>
    <xf numFmtId="49" fontId="18" fillId="2" borderId="15" xfId="0" applyNumberFormat="1" applyFont="1" applyFill="1" applyBorder="1" applyAlignment="1">
      <alignment horizontal="distributed"/>
    </xf>
    <xf numFmtId="0" fontId="14" fillId="3" borderId="22" xfId="0" applyFont="1" applyFill="1" applyBorder="1" applyAlignment="1" applyProtection="1">
      <alignment horizontal="distributed" vertical="center" indent="3"/>
      <protection locked="0"/>
    </xf>
    <xf numFmtId="0" fontId="14" fillId="3" borderId="23" xfId="0" applyFont="1" applyFill="1" applyBorder="1" applyAlignment="1" applyProtection="1">
      <alignment horizontal="distributed" vertical="center" indent="3"/>
      <protection locked="0"/>
    </xf>
    <xf numFmtId="0" fontId="14" fillId="3" borderId="24" xfId="0" applyFont="1" applyFill="1" applyBorder="1" applyAlignment="1" applyProtection="1">
      <alignment horizontal="left" vertical="center"/>
      <protection locked="0"/>
    </xf>
    <xf numFmtId="0" fontId="15" fillId="0" borderId="25" xfId="0" applyFont="1" applyFill="1" applyBorder="1" applyAlignment="1" applyProtection="1">
      <alignment horizontal="left" vertical="center" shrinkToFit="1"/>
      <protection locked="0"/>
    </xf>
    <xf numFmtId="0" fontId="15" fillId="0" borderId="26" xfId="0" applyFont="1" applyFill="1" applyBorder="1" applyAlignment="1" applyProtection="1">
      <alignment horizontal="left" vertical="center" shrinkToFit="1"/>
      <protection locked="0"/>
    </xf>
    <xf numFmtId="0" fontId="19" fillId="0" borderId="21" xfId="0" applyFont="1" applyFill="1" applyBorder="1" applyAlignment="1">
      <alignment horizontal="left" vertical="center"/>
    </xf>
    <xf numFmtId="0" fontId="14" fillId="0" borderId="0" xfId="0" applyFont="1" applyFill="1" applyBorder="1" applyAlignment="1">
      <alignment horizontal="left" vertical="center"/>
    </xf>
    <xf numFmtId="0" fontId="14" fillId="0" borderId="0" xfId="0" applyFont="1" applyAlignment="1">
      <alignment vertical="center"/>
    </xf>
    <xf numFmtId="0" fontId="14" fillId="0" borderId="0" xfId="0" applyFont="1" applyFill="1" applyAlignment="1">
      <alignment horizontal="left" vertical="center"/>
    </xf>
    <xf numFmtId="0" fontId="20" fillId="0" borderId="9" xfId="0" applyFont="1" applyFill="1" applyBorder="1" applyAlignment="1" applyProtection="1">
      <alignment horizontal="center" shrinkToFit="1"/>
    </xf>
    <xf numFmtId="5" fontId="20" fillId="0" borderId="15" xfId="0" applyNumberFormat="1" applyFont="1" applyFill="1" applyBorder="1" applyAlignment="1" applyProtection="1">
      <alignment horizontal="left"/>
    </xf>
    <xf numFmtId="5" fontId="21" fillId="0" borderId="15" xfId="0" applyNumberFormat="1" applyFont="1" applyFill="1" applyBorder="1" applyAlignment="1" applyProtection="1">
      <alignment horizontal="left"/>
      <protection locked="0"/>
    </xf>
    <xf numFmtId="176" fontId="20" fillId="2" borderId="15" xfId="0" applyNumberFormat="1" applyFont="1" applyFill="1" applyBorder="1" applyAlignment="1">
      <alignment horizontal="left" shrinkToFit="1"/>
    </xf>
    <xf numFmtId="177" fontId="22" fillId="0" borderId="15" xfId="0" applyNumberFormat="1" applyFont="1" applyFill="1" applyBorder="1" applyAlignment="1" applyProtection="1">
      <alignment horizontal="left" shrinkToFit="1"/>
    </xf>
    <xf numFmtId="0" fontId="14" fillId="3" borderId="27" xfId="0" applyFont="1" applyFill="1" applyBorder="1" applyAlignment="1" applyProtection="1">
      <alignment horizontal="distributed" vertical="center" indent="7"/>
      <protection locked="0"/>
    </xf>
    <xf numFmtId="0" fontId="14" fillId="3" borderId="28" xfId="0" applyFont="1" applyFill="1" applyBorder="1" applyAlignment="1" applyProtection="1">
      <alignment horizontal="distributed" vertical="center" indent="5" shrinkToFit="1"/>
      <protection locked="0"/>
    </xf>
    <xf numFmtId="0" fontId="18" fillId="3" borderId="28" xfId="0" applyFont="1" applyFill="1" applyBorder="1" applyAlignment="1" applyProtection="1">
      <alignment horizontal="center" vertical="center" wrapText="1"/>
      <protection locked="0"/>
    </xf>
    <xf numFmtId="0" fontId="14" fillId="3" borderId="29" xfId="0" applyFont="1" applyFill="1" applyBorder="1" applyAlignment="1" applyProtection="1">
      <alignment horizontal="distributed" vertical="top" textRotation="255" wrapText="1"/>
      <protection locked="0"/>
    </xf>
    <xf numFmtId="178" fontId="14" fillId="3" borderId="30" xfId="0" applyNumberFormat="1" applyFont="1" applyFill="1" applyBorder="1" applyAlignment="1" applyProtection="1">
      <alignment horizontal="center" vertical="center" shrinkToFit="1"/>
      <protection locked="0"/>
    </xf>
    <xf numFmtId="179" fontId="15" fillId="0" borderId="31" xfId="0" applyNumberFormat="1" applyFont="1" applyFill="1" applyBorder="1" applyAlignment="1" applyProtection="1">
      <alignment vertical="center" shrinkToFit="1"/>
      <protection locked="0"/>
    </xf>
    <xf numFmtId="179" fontId="15" fillId="0" borderId="28" xfId="0" applyNumberFormat="1" applyFont="1" applyFill="1" applyBorder="1" applyAlignment="1" applyProtection="1">
      <alignment vertical="center" shrinkToFit="1"/>
      <protection locked="0"/>
    </xf>
    <xf numFmtId="179" fontId="15" fillId="0" borderId="32" xfId="0" applyNumberFormat="1" applyFont="1" applyFill="1" applyBorder="1" applyAlignment="1" applyProtection="1">
      <alignment vertical="center" shrinkToFit="1"/>
      <protection locked="0"/>
    </xf>
    <xf numFmtId="179" fontId="15" fillId="0" borderId="33" xfId="0" applyNumberFormat="1" applyFont="1" applyFill="1" applyBorder="1" applyAlignment="1" applyProtection="1">
      <alignment vertical="center" shrinkToFit="1"/>
      <protection locked="0"/>
    </xf>
    <xf numFmtId="0" fontId="20" fillId="0" borderId="33" xfId="0" applyFont="1" applyFill="1" applyBorder="1" applyAlignment="1">
      <alignment horizontal="left" vertical="center"/>
    </xf>
    <xf numFmtId="0" fontId="20" fillId="0" borderId="0" xfId="0" applyFont="1" applyFill="1" applyBorder="1" applyAlignment="1">
      <alignment horizontal="left" vertical="center"/>
    </xf>
    <xf numFmtId="0" fontId="19" fillId="0" borderId="21" xfId="0" applyFont="1" applyFill="1" applyBorder="1" applyAlignment="1">
      <alignment horizontal="left" vertical="center" shrinkToFit="1"/>
    </xf>
    <xf numFmtId="0" fontId="18" fillId="0" borderId="0" xfId="0" applyFont="1" applyAlignment="1">
      <alignment vertical="center" shrinkToFit="1"/>
    </xf>
    <xf numFmtId="0" fontId="0" fillId="0" borderId="34" xfId="0" applyBorder="1" applyAlignment="1">
      <alignment horizontal="distributed" vertical="center" indent="7"/>
    </xf>
    <xf numFmtId="0" fontId="14" fillId="3" borderId="15" xfId="0" applyFont="1" applyFill="1" applyBorder="1" applyAlignment="1" applyProtection="1">
      <alignment horizontal="distributed" vertical="center" indent="5" shrinkToFit="1"/>
      <protection locked="0"/>
    </xf>
    <xf numFmtId="0" fontId="18" fillId="3" borderId="15" xfId="0" applyFont="1" applyFill="1" applyBorder="1" applyAlignment="1" applyProtection="1">
      <alignment horizontal="center" vertical="center"/>
      <protection locked="0"/>
    </xf>
    <xf numFmtId="0" fontId="14" fillId="3" borderId="35" xfId="0" applyFont="1" applyFill="1" applyBorder="1" applyAlignment="1" applyProtection="1">
      <alignment horizontal="distributed" vertical="top" textRotation="255" wrapText="1"/>
      <protection locked="0"/>
    </xf>
    <xf numFmtId="178" fontId="14" fillId="3" borderId="36" xfId="0" applyNumberFormat="1" applyFont="1" applyFill="1" applyBorder="1" applyAlignment="1" applyProtection="1">
      <alignment horizontal="center" vertical="center" shrinkToFit="1"/>
      <protection locked="0"/>
    </xf>
    <xf numFmtId="179" fontId="15" fillId="0" borderId="37" xfId="0" applyNumberFormat="1" applyFont="1" applyFill="1" applyBorder="1" applyAlignment="1" applyProtection="1">
      <alignment vertical="center" shrinkToFit="1"/>
      <protection locked="0"/>
    </xf>
    <xf numFmtId="179" fontId="15" fillId="0" borderId="38" xfId="0" applyNumberFormat="1" applyFont="1" applyFill="1" applyBorder="1" applyAlignment="1" applyProtection="1">
      <alignment vertical="center" shrinkToFit="1"/>
      <protection locked="0"/>
    </xf>
    <xf numFmtId="179" fontId="15" fillId="0" borderId="39" xfId="0" applyNumberFormat="1" applyFont="1" applyFill="1" applyBorder="1" applyAlignment="1" applyProtection="1">
      <alignment vertical="center" shrinkToFit="1"/>
      <protection locked="0"/>
    </xf>
    <xf numFmtId="179" fontId="23" fillId="0" borderId="40" xfId="0" applyNumberFormat="1" applyFont="1" applyFill="1" applyBorder="1" applyAlignment="1" applyProtection="1">
      <alignment vertical="center" shrinkToFit="1"/>
      <protection locked="0"/>
    </xf>
    <xf numFmtId="0" fontId="14" fillId="3" borderId="7" xfId="0" applyFont="1" applyFill="1" applyBorder="1" applyAlignment="1" applyProtection="1">
      <alignment horizontal="distributed" vertical="top" textRotation="255" wrapText="1"/>
      <protection locked="0"/>
    </xf>
    <xf numFmtId="178" fontId="14" fillId="3" borderId="41" xfId="0" applyNumberFormat="1" applyFont="1" applyFill="1" applyBorder="1" applyAlignment="1" applyProtection="1">
      <alignment horizontal="center" vertical="center" shrinkToFit="1"/>
      <protection locked="0"/>
    </xf>
    <xf numFmtId="179" fontId="15" fillId="0" borderId="42" xfId="0" applyNumberFormat="1" applyFont="1" applyFill="1" applyBorder="1" applyAlignment="1" applyProtection="1">
      <alignment vertical="center" shrinkToFit="1"/>
      <protection locked="0"/>
    </xf>
    <xf numFmtId="179" fontId="15" fillId="0" borderId="43" xfId="0" applyNumberFormat="1" applyFont="1" applyFill="1" applyBorder="1" applyAlignment="1" applyProtection="1">
      <alignment vertical="center" shrinkToFit="1"/>
      <protection locked="0"/>
    </xf>
    <xf numFmtId="179" fontId="15" fillId="0" borderId="44" xfId="0" applyNumberFormat="1" applyFont="1" applyFill="1" applyBorder="1" applyAlignment="1" applyProtection="1">
      <alignment vertical="center" shrinkToFit="1"/>
      <protection locked="0"/>
    </xf>
    <xf numFmtId="179" fontId="23" fillId="0" borderId="43" xfId="0" applyNumberFormat="1" applyFont="1" applyFill="1" applyBorder="1" applyAlignment="1" applyProtection="1">
      <alignment vertical="center" shrinkToFit="1"/>
      <protection locked="0"/>
    </xf>
    <xf numFmtId="0" fontId="20" fillId="0" borderId="9" xfId="0" applyFont="1" applyBorder="1" applyAlignment="1">
      <alignment horizontal="left" shrinkToFit="1"/>
    </xf>
    <xf numFmtId="177" fontId="22" fillId="0" borderId="15" xfId="0" applyNumberFormat="1" applyFont="1" applyFill="1" applyBorder="1" applyAlignment="1" applyProtection="1">
      <alignment horizontal="center" shrinkToFit="1"/>
      <protection locked="0"/>
    </xf>
    <xf numFmtId="0" fontId="24" fillId="3" borderId="32" xfId="0" applyFont="1" applyFill="1" applyBorder="1" applyAlignment="1" applyProtection="1">
      <alignment horizontal="center" vertical="center" wrapText="1"/>
      <protection locked="0"/>
    </xf>
    <xf numFmtId="0" fontId="14" fillId="3" borderId="45" xfId="0" applyFont="1" applyFill="1" applyBorder="1" applyAlignment="1" applyProtection="1">
      <alignment horizontal="center" vertical="top" textRotation="255" wrapText="1"/>
      <protection locked="0"/>
    </xf>
    <xf numFmtId="178" fontId="14" fillId="3" borderId="46" xfId="0" applyNumberFormat="1" applyFont="1" applyFill="1" applyBorder="1" applyAlignment="1" applyProtection="1">
      <alignment horizontal="center" vertical="center" shrinkToFit="1"/>
      <protection locked="0"/>
    </xf>
    <xf numFmtId="0" fontId="15" fillId="0" borderId="31" xfId="0" applyFont="1" applyBorder="1" applyAlignment="1">
      <alignment vertical="center" shrinkToFit="1"/>
    </xf>
    <xf numFmtId="0" fontId="15" fillId="0" borderId="28" xfId="0" applyFont="1" applyBorder="1" applyAlignment="1">
      <alignment vertical="center" shrinkToFit="1"/>
    </xf>
    <xf numFmtId="0" fontId="15" fillId="0" borderId="32" xfId="0" applyFont="1" applyBorder="1" applyAlignment="1">
      <alignment vertical="center" shrinkToFit="1"/>
    </xf>
    <xf numFmtId="0" fontId="23" fillId="0" borderId="28" xfId="0" applyFont="1" applyBorder="1" applyAlignment="1">
      <alignment vertical="center" shrinkToFit="1"/>
    </xf>
    <xf numFmtId="0" fontId="14" fillId="3" borderId="43" xfId="0" applyFont="1" applyFill="1" applyBorder="1" applyAlignment="1" applyProtection="1">
      <alignment horizontal="distributed" vertical="center" indent="5" shrinkToFit="1"/>
      <protection locked="0"/>
    </xf>
    <xf numFmtId="0" fontId="24" fillId="3" borderId="44" xfId="0" applyFont="1" applyFill="1" applyBorder="1" applyAlignment="1" applyProtection="1">
      <alignment horizontal="center" vertical="center" wrapText="1"/>
      <protection locked="0"/>
    </xf>
    <xf numFmtId="0" fontId="14" fillId="3" borderId="0" xfId="0" applyFont="1" applyFill="1" applyBorder="1" applyAlignment="1" applyProtection="1">
      <alignment horizontal="center" vertical="top" textRotation="255" wrapText="1"/>
      <protection locked="0"/>
    </xf>
    <xf numFmtId="49" fontId="14" fillId="3" borderId="47" xfId="0" applyNumberFormat="1" applyFont="1" applyFill="1" applyBorder="1" applyAlignment="1" applyProtection="1">
      <alignment horizontal="center" vertical="center" shrinkToFit="1"/>
      <protection locked="0"/>
    </xf>
    <xf numFmtId="0" fontId="15" fillId="0" borderId="48" xfId="0" applyFont="1" applyBorder="1" applyAlignment="1">
      <alignment vertical="center" shrinkToFit="1"/>
    </xf>
    <xf numFmtId="0" fontId="15" fillId="0" borderId="49" xfId="0" applyFont="1" applyBorder="1" applyAlignment="1">
      <alignment vertical="center" shrinkToFit="1"/>
    </xf>
    <xf numFmtId="0" fontId="15" fillId="0" borderId="50" xfId="0" applyFont="1" applyBorder="1" applyAlignment="1">
      <alignment vertical="center" shrinkToFit="1"/>
    </xf>
    <xf numFmtId="0" fontId="23" fillId="0" borderId="51" xfId="0" applyFont="1" applyBorder="1" applyAlignment="1">
      <alignment vertical="center" shrinkToFit="1"/>
    </xf>
    <xf numFmtId="176" fontId="20" fillId="0" borderId="15" xfId="0" applyNumberFormat="1" applyFont="1" applyFill="1" applyBorder="1" applyAlignment="1" applyProtection="1"/>
    <xf numFmtId="0" fontId="14" fillId="3" borderId="28" xfId="0" applyFont="1" applyFill="1" applyBorder="1" applyAlignment="1" applyProtection="1">
      <alignment horizontal="distributed" vertical="center" indent="7" shrinkToFit="1"/>
      <protection locked="0"/>
    </xf>
    <xf numFmtId="0" fontId="14" fillId="3" borderId="52" xfId="0" applyFont="1" applyFill="1" applyBorder="1" applyAlignment="1" applyProtection="1">
      <alignment horizontal="center" vertical="top" textRotation="255" wrapText="1"/>
      <protection locked="0"/>
    </xf>
    <xf numFmtId="0" fontId="14" fillId="3" borderId="53" xfId="0" applyFont="1" applyFill="1" applyBorder="1" applyAlignment="1" applyProtection="1">
      <alignment horizontal="center" vertical="top" textRotation="255" wrapText="1"/>
      <protection locked="0"/>
    </xf>
    <xf numFmtId="179" fontId="15" fillId="0" borderId="54" xfId="0" applyNumberFormat="1" applyFont="1" applyFill="1" applyBorder="1" applyAlignment="1" applyProtection="1">
      <alignment vertical="center" shrinkToFit="1"/>
      <protection locked="0"/>
    </xf>
    <xf numFmtId="179" fontId="23" fillId="0" borderId="28" xfId="0" applyNumberFormat="1" applyFont="1" applyFill="1" applyBorder="1" applyAlignment="1" applyProtection="1">
      <alignment vertical="center" shrinkToFit="1"/>
      <protection locked="0"/>
    </xf>
    <xf numFmtId="177" fontId="22" fillId="0" borderId="9" xfId="0" applyNumberFormat="1" applyFont="1" applyFill="1" applyBorder="1" applyAlignment="1" applyProtection="1">
      <alignment horizontal="center" shrinkToFit="1"/>
      <protection locked="0"/>
    </xf>
    <xf numFmtId="0" fontId="14" fillId="3" borderId="15" xfId="0" applyFont="1" applyFill="1" applyBorder="1" applyAlignment="1" applyProtection="1">
      <alignment horizontal="distributed" vertical="center" indent="7" shrinkToFit="1"/>
      <protection locked="0"/>
    </xf>
    <xf numFmtId="0" fontId="25" fillId="3" borderId="55" xfId="0" applyFont="1" applyFill="1" applyBorder="1" applyAlignment="1" applyProtection="1">
      <alignment horizontal="center" vertical="top" textRotation="255" wrapText="1"/>
      <protection locked="0"/>
    </xf>
    <xf numFmtId="0" fontId="25" fillId="3" borderId="56" xfId="0" applyFont="1" applyFill="1" applyBorder="1" applyAlignment="1" applyProtection="1">
      <alignment horizontal="center" vertical="top" textRotation="255" wrapText="1"/>
      <protection locked="0"/>
    </xf>
    <xf numFmtId="178" fontId="14" fillId="3" borderId="57" xfId="0" applyNumberFormat="1" applyFont="1" applyFill="1" applyBorder="1" applyAlignment="1" applyProtection="1">
      <alignment horizontal="center" vertical="center" shrinkToFit="1"/>
      <protection locked="0"/>
    </xf>
    <xf numFmtId="179" fontId="15" fillId="0" borderId="58" xfId="0" applyNumberFormat="1" applyFont="1" applyFill="1" applyBorder="1" applyAlignment="1" applyProtection="1">
      <alignment vertical="center" shrinkToFit="1"/>
      <protection locked="0"/>
    </xf>
    <xf numFmtId="179" fontId="15" fillId="0" borderId="59" xfId="0" applyNumberFormat="1" applyFont="1" applyFill="1" applyBorder="1" applyAlignment="1" applyProtection="1">
      <alignment vertical="center" shrinkToFit="1"/>
      <protection locked="0"/>
    </xf>
    <xf numFmtId="179" fontId="15" fillId="0" borderId="60" xfId="0" applyNumberFormat="1" applyFont="1" applyFill="1" applyBorder="1" applyAlignment="1" applyProtection="1">
      <alignment vertical="center" shrinkToFit="1"/>
      <protection locked="0"/>
    </xf>
    <xf numFmtId="179" fontId="23" fillId="0" borderId="61" xfId="0" applyNumberFormat="1" applyFont="1" applyFill="1" applyBorder="1" applyAlignment="1" applyProtection="1">
      <alignment vertical="center" shrinkToFit="1"/>
      <protection locked="0"/>
    </xf>
    <xf numFmtId="176" fontId="26" fillId="0" borderId="15" xfId="0" applyNumberFormat="1" applyFont="1" applyFill="1" applyBorder="1" applyAlignment="1" applyProtection="1">
      <alignment horizontal="right"/>
    </xf>
    <xf numFmtId="0" fontId="8" fillId="0" borderId="15" xfId="0" applyFont="1" applyBorder="1" applyAlignment="1">
      <alignment shrinkToFit="1"/>
    </xf>
    <xf numFmtId="49" fontId="22" fillId="0" borderId="9" xfId="0" applyNumberFormat="1" applyFont="1" applyFill="1" applyBorder="1" applyAlignment="1" applyProtection="1">
      <alignment horizontal="center" shrinkToFit="1"/>
      <protection locked="0"/>
    </xf>
    <xf numFmtId="0" fontId="18" fillId="3" borderId="15" xfId="0" applyFont="1" applyFill="1" applyBorder="1" applyAlignment="1" applyProtection="1">
      <alignment horizontal="center" vertical="center" wrapText="1"/>
      <protection locked="0"/>
    </xf>
    <xf numFmtId="0" fontId="14" fillId="3" borderId="0" xfId="0" applyFont="1" applyFill="1" applyBorder="1" applyAlignment="1" applyProtection="1">
      <alignment horizontal="distributed" vertical="top" textRotation="255" wrapText="1"/>
      <protection locked="0"/>
    </xf>
    <xf numFmtId="178" fontId="14" fillId="3" borderId="47" xfId="0" applyNumberFormat="1" applyFont="1" applyFill="1" applyBorder="1" applyAlignment="1" applyProtection="1">
      <alignment vertical="center" shrinkToFit="1"/>
      <protection locked="0"/>
    </xf>
    <xf numFmtId="179" fontId="15" fillId="0" borderId="62" xfId="0" applyNumberFormat="1" applyFont="1" applyFill="1" applyBorder="1" applyAlignment="1" applyProtection="1">
      <alignment vertical="center" shrinkToFit="1"/>
      <protection locked="0"/>
    </xf>
    <xf numFmtId="179" fontId="15" fillId="0" borderId="63" xfId="0" applyNumberFormat="1" applyFont="1" applyFill="1" applyBorder="1" applyAlignment="1" applyProtection="1">
      <alignment vertical="center" shrinkToFit="1"/>
      <protection locked="0"/>
    </xf>
    <xf numFmtId="179" fontId="23" fillId="0" borderId="64" xfId="0" applyNumberFormat="1" applyFont="1" applyFill="1" applyBorder="1" applyAlignment="1" applyProtection="1">
      <alignment vertical="center" shrinkToFit="1"/>
      <protection locked="0"/>
    </xf>
    <xf numFmtId="176" fontId="18" fillId="2" borderId="15" xfId="0" applyNumberFormat="1" applyFont="1" applyFill="1" applyBorder="1" applyAlignment="1">
      <alignment horizontal="center"/>
    </xf>
    <xf numFmtId="49" fontId="27" fillId="0" borderId="9" xfId="0" applyNumberFormat="1" applyFont="1" applyFill="1" applyBorder="1" applyAlignment="1" applyProtection="1">
      <alignment horizontal="center" shrinkToFit="1"/>
      <protection locked="0"/>
    </xf>
    <xf numFmtId="0" fontId="14" fillId="3" borderId="1" xfId="0" applyFont="1" applyFill="1" applyBorder="1" applyAlignment="1" applyProtection="1">
      <alignment horizontal="distributed" vertical="top" textRotation="255" wrapText="1"/>
      <protection locked="0"/>
    </xf>
    <xf numFmtId="178" fontId="14" fillId="3" borderId="65" xfId="0" applyNumberFormat="1" applyFont="1" applyFill="1" applyBorder="1" applyAlignment="1" applyProtection="1">
      <alignment horizontal="center" vertical="center" shrinkToFit="1"/>
      <protection locked="0"/>
    </xf>
    <xf numFmtId="179" fontId="23" fillId="0" borderId="15" xfId="0" applyNumberFormat="1" applyFont="1" applyFill="1" applyBorder="1" applyAlignment="1" applyProtection="1">
      <alignment vertical="center" shrinkToFit="1"/>
      <protection locked="0"/>
    </xf>
    <xf numFmtId="0" fontId="0" fillId="0" borderId="15" xfId="0" applyBorder="1" applyAlignment="1">
      <alignment horizontal="distributed" vertical="center" indent="7"/>
    </xf>
    <xf numFmtId="0" fontId="28" fillId="3" borderId="66" xfId="0" applyFont="1" applyFill="1" applyBorder="1" applyAlignment="1" applyProtection="1">
      <alignment horizontal="center" vertical="top" textRotation="255" wrapText="1"/>
      <protection locked="0"/>
    </xf>
    <xf numFmtId="0" fontId="28" fillId="3" borderId="67" xfId="0" applyFont="1" applyFill="1" applyBorder="1" applyAlignment="1" applyProtection="1">
      <alignment horizontal="center" vertical="top" textRotation="255" wrapText="1"/>
      <protection locked="0"/>
    </xf>
    <xf numFmtId="180" fontId="26" fillId="0" borderId="15" xfId="0" applyNumberFormat="1" applyFont="1" applyFill="1" applyBorder="1" applyAlignment="1" applyProtection="1">
      <alignment horizontal="left"/>
    </xf>
    <xf numFmtId="0" fontId="28" fillId="3" borderId="68" xfId="0" applyFont="1" applyFill="1" applyBorder="1" applyAlignment="1" applyProtection="1">
      <alignment horizontal="center" vertical="top" textRotation="255" wrapText="1"/>
      <protection locked="0"/>
    </xf>
    <xf numFmtId="0" fontId="28" fillId="3" borderId="69" xfId="0" applyFont="1" applyFill="1" applyBorder="1" applyAlignment="1" applyProtection="1">
      <alignment horizontal="center" vertical="top" textRotation="255" wrapText="1"/>
      <protection locked="0"/>
    </xf>
    <xf numFmtId="178" fontId="14" fillId="3" borderId="70" xfId="0" applyNumberFormat="1" applyFont="1" applyFill="1" applyBorder="1" applyAlignment="1" applyProtection="1">
      <alignment horizontal="center" vertical="center" shrinkToFit="1"/>
      <protection locked="0"/>
    </xf>
    <xf numFmtId="179" fontId="23" fillId="0" borderId="51" xfId="0" applyNumberFormat="1" applyFont="1" applyFill="1" applyBorder="1" applyAlignment="1" applyProtection="1">
      <alignment vertical="center" shrinkToFit="1"/>
      <protection locked="0"/>
    </xf>
    <xf numFmtId="0" fontId="29" fillId="3" borderId="29" xfId="0" applyFont="1" applyFill="1" applyBorder="1" applyAlignment="1" applyProtection="1">
      <alignment horizontal="center" vertical="top" textRotation="255" wrapText="1"/>
      <protection locked="0"/>
    </xf>
    <xf numFmtId="0" fontId="29" fillId="3" borderId="53" xfId="0" applyFont="1" applyFill="1" applyBorder="1" applyAlignment="1" applyProtection="1">
      <alignment horizontal="center" vertical="top" textRotation="255" wrapText="1"/>
      <protection locked="0"/>
    </xf>
    <xf numFmtId="0" fontId="15" fillId="0" borderId="71" xfId="0" applyFont="1" applyBorder="1" applyAlignment="1">
      <alignment vertical="center" shrinkToFit="1"/>
    </xf>
    <xf numFmtId="0" fontId="15" fillId="0" borderId="33" xfId="0" applyFont="1" applyBorder="1" applyAlignment="1">
      <alignment vertical="center" shrinkToFit="1"/>
    </xf>
    <xf numFmtId="0" fontId="15" fillId="0" borderId="72" xfId="0" applyFont="1" applyBorder="1" applyAlignment="1">
      <alignment vertical="center" shrinkToFit="1"/>
    </xf>
    <xf numFmtId="179" fontId="23" fillId="0" borderId="73" xfId="0" applyNumberFormat="1" applyFont="1" applyFill="1" applyBorder="1" applyAlignment="1" applyProtection="1">
      <alignment vertical="center" shrinkToFit="1"/>
      <protection locked="0"/>
    </xf>
    <xf numFmtId="0" fontId="29" fillId="3" borderId="74" xfId="0" applyFont="1" applyFill="1" applyBorder="1" applyAlignment="1" applyProtection="1">
      <alignment horizontal="center" vertical="top" textRotation="255" wrapText="1"/>
      <protection locked="0"/>
    </xf>
    <xf numFmtId="0" fontId="29" fillId="3" borderId="75" xfId="0" applyFont="1" applyFill="1" applyBorder="1" applyAlignment="1" applyProtection="1">
      <alignment horizontal="center" vertical="top" textRotation="255" wrapText="1"/>
      <protection locked="0"/>
    </xf>
    <xf numFmtId="0" fontId="15" fillId="0" borderId="42" xfId="0" applyFont="1" applyBorder="1" applyAlignment="1">
      <alignment vertical="center" shrinkToFit="1"/>
    </xf>
    <xf numFmtId="0" fontId="15" fillId="0" borderId="43" xfId="0" applyFont="1" applyBorder="1" applyAlignment="1">
      <alignment vertical="center" shrinkToFit="1"/>
    </xf>
    <xf numFmtId="0" fontId="15" fillId="0" borderId="44" xfId="0" applyFont="1" applyBorder="1" applyAlignment="1">
      <alignment vertical="center" shrinkToFit="1"/>
    </xf>
    <xf numFmtId="0" fontId="20" fillId="0" borderId="21" xfId="0" applyFont="1" applyFill="1" applyBorder="1" applyAlignment="1">
      <alignment horizontal="left" vertical="center"/>
    </xf>
    <xf numFmtId="176" fontId="27" fillId="2" borderId="15" xfId="0" applyNumberFormat="1" applyFont="1" applyFill="1" applyBorder="1" applyAlignment="1"/>
    <xf numFmtId="49" fontId="27" fillId="0" borderId="9" xfId="0" applyNumberFormat="1" applyFont="1" applyFill="1" applyBorder="1" applyAlignment="1" applyProtection="1">
      <alignment horizontal="center" shrinkToFit="1"/>
    </xf>
    <xf numFmtId="0" fontId="25" fillId="3" borderId="32" xfId="0" applyFont="1" applyFill="1" applyBorder="1" applyAlignment="1" applyProtection="1">
      <alignment horizontal="center" vertical="center" wrapText="1" shrinkToFit="1"/>
      <protection locked="0"/>
    </xf>
    <xf numFmtId="0" fontId="25" fillId="3" borderId="45" xfId="0" applyFont="1" applyFill="1" applyBorder="1" applyAlignment="1" applyProtection="1">
      <alignment horizontal="center" vertical="top" textRotation="255" wrapText="1"/>
      <protection locked="0"/>
    </xf>
    <xf numFmtId="49" fontId="14" fillId="3" borderId="46" xfId="0" applyNumberFormat="1" applyFont="1" applyFill="1" applyBorder="1" applyAlignment="1" applyProtection="1">
      <alignment horizontal="center" vertical="center" shrinkToFit="1"/>
      <protection locked="0"/>
    </xf>
    <xf numFmtId="0" fontId="8" fillId="2" borderId="0" xfId="0" applyFont="1" applyFill="1" applyBorder="1" applyProtection="1">
      <protection locked="0"/>
    </xf>
    <xf numFmtId="0" fontId="8" fillId="2" borderId="9" xfId="0" applyFont="1" applyFill="1" applyBorder="1"/>
    <xf numFmtId="0" fontId="0" fillId="0" borderId="76" xfId="0" applyBorder="1" applyAlignment="1">
      <alignment horizontal="distributed" vertical="center" indent="7"/>
    </xf>
    <xf numFmtId="0" fontId="0" fillId="0" borderId="43" xfId="0" applyBorder="1" applyAlignment="1">
      <alignment horizontal="distributed" vertical="center" indent="7"/>
    </xf>
    <xf numFmtId="0" fontId="0" fillId="0" borderId="44" xfId="0" applyBorder="1" applyAlignment="1">
      <alignment horizontal="center" vertical="center" wrapText="1" shrinkToFit="1"/>
    </xf>
    <xf numFmtId="0" fontId="28" fillId="3" borderId="0" xfId="0" applyFont="1" applyFill="1" applyBorder="1" applyAlignment="1" applyProtection="1">
      <alignment horizontal="center" vertical="top" textRotation="255" wrapText="1"/>
      <protection locked="0"/>
    </xf>
    <xf numFmtId="0" fontId="26" fillId="0" borderId="77" xfId="0" applyFont="1" applyFill="1" applyBorder="1" applyAlignment="1">
      <alignment horizontal="center"/>
    </xf>
    <xf numFmtId="0" fontId="22" fillId="0" borderId="78" xfId="0" applyFont="1" applyFill="1" applyBorder="1" applyAlignment="1">
      <alignment horizontal="center" vertical="center" shrinkToFit="1"/>
    </xf>
    <xf numFmtId="0" fontId="28" fillId="3" borderId="27" xfId="0" applyFont="1" applyFill="1" applyBorder="1" applyAlignment="1" applyProtection="1">
      <alignment horizontal="distributed" vertical="center" justifyLastLine="1"/>
      <protection locked="0"/>
    </xf>
    <xf numFmtId="0" fontId="14" fillId="3" borderId="28" xfId="0" applyFont="1" applyFill="1" applyBorder="1" applyAlignment="1" applyProtection="1">
      <alignment horizontal="center" vertical="center" shrinkToFit="1"/>
      <protection locked="0"/>
    </xf>
    <xf numFmtId="0" fontId="14" fillId="3" borderId="28" xfId="0" applyFont="1" applyFill="1" applyBorder="1" applyAlignment="1" applyProtection="1">
      <alignment horizontal="center" vertical="center" wrapText="1"/>
      <protection locked="0"/>
    </xf>
    <xf numFmtId="0" fontId="14" fillId="3" borderId="29" xfId="0" applyFont="1" applyFill="1" applyBorder="1" applyAlignment="1" applyProtection="1">
      <alignment vertical="top" textRotation="255"/>
      <protection locked="0"/>
    </xf>
    <xf numFmtId="0" fontId="26" fillId="0" borderId="79" xfId="0" applyFont="1" applyFill="1" applyBorder="1" applyAlignment="1">
      <alignment horizontal="center"/>
    </xf>
    <xf numFmtId="0" fontId="14" fillId="0" borderId="80" xfId="0" applyFont="1" applyBorder="1" applyAlignment="1">
      <alignment horizontal="center" vertical="center" shrinkToFit="1"/>
    </xf>
    <xf numFmtId="0" fontId="28" fillId="3" borderId="34" xfId="0" applyFont="1" applyFill="1" applyBorder="1" applyAlignment="1" applyProtection="1">
      <alignment horizontal="distributed" vertical="center" justifyLastLine="1"/>
      <protection locked="0"/>
    </xf>
    <xf numFmtId="0" fontId="14" fillId="3" borderId="15" xfId="0" applyFont="1" applyFill="1" applyBorder="1" applyAlignment="1" applyProtection="1">
      <alignment horizontal="center" vertical="center" shrinkToFit="1"/>
      <protection locked="0"/>
    </xf>
    <xf numFmtId="0" fontId="14" fillId="3" borderId="15" xfId="0" applyFont="1" applyFill="1" applyBorder="1" applyAlignment="1" applyProtection="1">
      <alignment horizontal="center" vertical="center"/>
      <protection locked="0"/>
    </xf>
    <xf numFmtId="0" fontId="14" fillId="3" borderId="3" xfId="0" applyFont="1" applyFill="1" applyBorder="1" applyAlignment="1" applyProtection="1">
      <alignment vertical="top" textRotation="255" shrinkToFit="1"/>
      <protection locked="0"/>
    </xf>
    <xf numFmtId="0" fontId="22" fillId="0" borderId="80" xfId="0" applyFont="1" applyFill="1" applyBorder="1" applyAlignment="1">
      <alignment horizontal="center" vertical="center"/>
    </xf>
    <xf numFmtId="0" fontId="14" fillId="3" borderId="43" xfId="0" applyFont="1" applyFill="1" applyBorder="1" applyAlignment="1" applyProtection="1">
      <alignment horizontal="center" vertical="center" shrinkToFit="1"/>
      <protection locked="0"/>
    </xf>
    <xf numFmtId="0" fontId="14" fillId="3" borderId="3" xfId="0" applyFont="1" applyFill="1" applyBorder="1" applyAlignment="1" applyProtection="1">
      <alignment vertical="top" textRotation="255"/>
      <protection locked="0"/>
    </xf>
    <xf numFmtId="0" fontId="28" fillId="0" borderId="34" xfId="0" applyFont="1" applyBorder="1" applyAlignment="1" applyProtection="1">
      <alignment horizontal="distributed" vertical="center" justifyLastLine="1"/>
      <protection locked="0"/>
    </xf>
    <xf numFmtId="0" fontId="14" fillId="3" borderId="28" xfId="0" applyFont="1" applyFill="1" applyBorder="1" applyAlignment="1" applyProtection="1">
      <alignment horizontal="distributed" vertical="center" indent="1"/>
      <protection locked="0"/>
    </xf>
    <xf numFmtId="0" fontId="14" fillId="3" borderId="28" xfId="0" applyFont="1" applyFill="1" applyBorder="1" applyAlignment="1" applyProtection="1">
      <alignment horizontal="distributed" vertical="center" wrapText="1" indent="1"/>
      <protection locked="0"/>
    </xf>
    <xf numFmtId="0" fontId="14" fillId="3" borderId="81" xfId="0" applyFont="1" applyFill="1" applyBorder="1" applyAlignment="1" applyProtection="1">
      <alignment horizontal="center" vertical="top" textRotation="255" shrinkToFit="1"/>
      <protection locked="0"/>
    </xf>
    <xf numFmtId="0" fontId="14" fillId="3" borderId="15" xfId="0" applyFont="1" applyFill="1" applyBorder="1" applyAlignment="1" applyProtection="1">
      <alignment horizontal="distributed" vertical="center" indent="1"/>
      <protection locked="0"/>
    </xf>
    <xf numFmtId="0" fontId="14" fillId="3" borderId="15" xfId="0" applyFont="1" applyFill="1" applyBorder="1" applyAlignment="1" applyProtection="1">
      <alignment horizontal="distributed" vertical="center" wrapText="1" indent="1"/>
      <protection locked="0"/>
    </xf>
    <xf numFmtId="0" fontId="14" fillId="3" borderId="35" xfId="0" applyFont="1" applyFill="1" applyBorder="1" applyAlignment="1" applyProtection="1">
      <alignment horizontal="center" vertical="top" textRotation="255" shrinkToFit="1"/>
      <protection locked="0"/>
    </xf>
    <xf numFmtId="0" fontId="8" fillId="2" borderId="82" xfId="0" applyFont="1" applyFill="1" applyBorder="1" applyAlignment="1"/>
    <xf numFmtId="0" fontId="26" fillId="0" borderId="83" xfId="0" applyFont="1" applyFill="1" applyBorder="1" applyAlignment="1">
      <alignment horizontal="center"/>
    </xf>
    <xf numFmtId="0" fontId="26" fillId="0" borderId="84" xfId="0" applyFont="1" applyFill="1" applyBorder="1" applyAlignment="1">
      <alignment horizontal="center" vertical="center" shrinkToFit="1"/>
    </xf>
    <xf numFmtId="0" fontId="28" fillId="0" borderId="76" xfId="0" applyFont="1" applyBorder="1" applyAlignment="1" applyProtection="1">
      <alignment horizontal="distributed" vertical="center" justifyLastLine="1"/>
      <protection locked="0"/>
    </xf>
    <xf numFmtId="0" fontId="14" fillId="3" borderId="43" xfId="0" applyFont="1" applyFill="1" applyBorder="1" applyAlignment="1" applyProtection="1">
      <alignment horizontal="distributed" vertical="center" indent="1"/>
      <protection locked="0"/>
    </xf>
    <xf numFmtId="0" fontId="14" fillId="3" borderId="85" xfId="0" applyFont="1" applyFill="1" applyBorder="1" applyAlignment="1" applyProtection="1">
      <alignment horizontal="distributed" vertical="top" textRotation="255"/>
      <protection locked="0"/>
    </xf>
    <xf numFmtId="178" fontId="14" fillId="3" borderId="86" xfId="0" applyNumberFormat="1" applyFont="1" applyFill="1" applyBorder="1" applyAlignment="1" applyProtection="1">
      <alignment horizontal="center" vertical="center" shrinkToFit="1"/>
      <protection locked="0"/>
    </xf>
    <xf numFmtId="0" fontId="26" fillId="0" borderId="87" xfId="0" applyFont="1" applyFill="1" applyBorder="1" applyAlignment="1">
      <alignment horizontal="center"/>
    </xf>
    <xf numFmtId="0" fontId="26" fillId="0" borderId="82" xfId="0" applyFont="1" applyFill="1" applyBorder="1" applyAlignment="1">
      <alignment horizontal="center" vertical="center" shrinkToFit="1"/>
    </xf>
    <xf numFmtId="0" fontId="8" fillId="2" borderId="21" xfId="0" applyFont="1" applyFill="1" applyBorder="1"/>
    <xf numFmtId="0" fontId="14" fillId="3" borderId="88" xfId="0" applyFont="1" applyFill="1" applyBorder="1" applyAlignment="1" applyProtection="1">
      <alignment horizontal="center" vertical="distributed" textRotation="255" indent="6"/>
      <protection locked="0"/>
    </xf>
    <xf numFmtId="0" fontId="14" fillId="3" borderId="66" xfId="0" applyFont="1" applyFill="1" applyBorder="1" applyAlignment="1" applyProtection="1">
      <alignment horizontal="center" vertical="distributed" textRotation="255" indent="6"/>
      <protection locked="0"/>
    </xf>
    <xf numFmtId="0" fontId="14" fillId="3" borderId="89" xfId="0" applyFont="1" applyFill="1" applyBorder="1" applyAlignment="1" applyProtection="1">
      <alignment vertical="distributed" textRotation="255" justifyLastLine="1"/>
      <protection locked="0"/>
    </xf>
    <xf numFmtId="181" fontId="15" fillId="2" borderId="90" xfId="0" applyNumberFormat="1" applyFont="1" applyFill="1" applyBorder="1" applyAlignment="1">
      <alignment vertical="center" shrinkToFit="1"/>
    </xf>
    <xf numFmtId="181" fontId="15" fillId="2" borderId="91" xfId="0" applyNumberFormat="1" applyFont="1" applyFill="1" applyBorder="1" applyAlignment="1">
      <alignment vertical="center" shrinkToFit="1"/>
    </xf>
    <xf numFmtId="181" fontId="15" fillId="2" borderId="92" xfId="0" applyNumberFormat="1" applyFont="1" applyFill="1" applyBorder="1" applyAlignment="1">
      <alignment vertical="center" shrinkToFit="1"/>
    </xf>
    <xf numFmtId="181" fontId="23" fillId="2" borderId="28" xfId="0" applyNumberFormat="1" applyFont="1" applyFill="1" applyBorder="1" applyAlignment="1">
      <alignment vertical="center" shrinkToFit="1"/>
    </xf>
    <xf numFmtId="0" fontId="28" fillId="4" borderId="21" xfId="0" applyFont="1" applyFill="1" applyBorder="1" applyAlignment="1">
      <alignment horizontal="center" vertical="center" shrinkToFit="1"/>
    </xf>
    <xf numFmtId="0" fontId="28" fillId="0" borderId="93" xfId="0" applyFont="1" applyFill="1" applyBorder="1" applyAlignment="1">
      <alignment horizontal="center" vertical="center" shrinkToFit="1"/>
    </xf>
    <xf numFmtId="0" fontId="8" fillId="2" borderId="82" xfId="0" applyFont="1" applyFill="1" applyBorder="1"/>
    <xf numFmtId="0" fontId="22" fillId="0" borderId="82" xfId="0" applyFont="1" applyFill="1" applyBorder="1" applyAlignment="1">
      <alignment horizontal="right" vertical="center" indent="1" shrinkToFit="1"/>
    </xf>
    <xf numFmtId="0" fontId="14" fillId="2" borderId="21" xfId="0" applyFont="1" applyFill="1" applyBorder="1"/>
    <xf numFmtId="0" fontId="14" fillId="3" borderId="94" xfId="0" applyFont="1" applyFill="1" applyBorder="1" applyAlignment="1" applyProtection="1">
      <alignment horizontal="center" vertical="distributed" textRotation="255" indent="6"/>
      <protection locked="0"/>
    </xf>
    <xf numFmtId="0" fontId="14" fillId="3" borderId="3" xfId="0" applyFont="1" applyFill="1" applyBorder="1" applyAlignment="1" applyProtection="1">
      <alignment horizontal="center" vertical="distributed" textRotation="255" indent="6"/>
      <protection locked="0"/>
    </xf>
    <xf numFmtId="0" fontId="14" fillId="3" borderId="65" xfId="0" applyFont="1" applyFill="1" applyBorder="1" applyAlignment="1" applyProtection="1">
      <alignment vertical="distributed" textRotation="255" justifyLastLine="1"/>
      <protection locked="0"/>
    </xf>
    <xf numFmtId="179" fontId="15" fillId="2" borderId="95" xfId="0" applyNumberFormat="1" applyFont="1" applyFill="1" applyBorder="1" applyAlignment="1">
      <alignment vertical="center" shrinkToFit="1"/>
    </xf>
    <xf numFmtId="179" fontId="15" fillId="2" borderId="1" xfId="0" applyNumberFormat="1" applyFont="1" applyFill="1" applyBorder="1" applyAlignment="1">
      <alignment vertical="center" shrinkToFit="1"/>
    </xf>
    <xf numFmtId="0" fontId="15" fillId="2" borderId="1" xfId="0" applyNumberFormat="1" applyFont="1" applyFill="1" applyBorder="1" applyAlignment="1">
      <alignment vertical="center" shrinkToFit="1"/>
    </xf>
    <xf numFmtId="179" fontId="15" fillId="2" borderId="4" xfId="0" applyNumberFormat="1" applyFont="1" applyFill="1" applyBorder="1" applyAlignment="1">
      <alignment horizontal="center" vertical="center" shrinkToFit="1"/>
    </xf>
    <xf numFmtId="179" fontId="23" fillId="2" borderId="1" xfId="0" applyNumberFormat="1" applyFont="1" applyFill="1" applyBorder="1" applyAlignment="1">
      <alignment horizontal="center" vertical="center" shrinkToFit="1"/>
    </xf>
    <xf numFmtId="0" fontId="18" fillId="2" borderId="1" xfId="0" applyFont="1" applyFill="1" applyBorder="1" applyAlignment="1">
      <alignment horizontal="center" vertical="center"/>
    </xf>
    <xf numFmtId="0" fontId="8" fillId="2" borderId="2" xfId="0" applyFont="1" applyFill="1" applyBorder="1" applyAlignment="1">
      <alignment horizontal="center"/>
    </xf>
    <xf numFmtId="0" fontId="8" fillId="2" borderId="4" xfId="0" applyFont="1" applyFill="1" applyBorder="1" applyAlignment="1">
      <alignment horizontal="center"/>
    </xf>
    <xf numFmtId="0" fontId="14" fillId="3" borderId="94" xfId="0" applyFont="1" applyFill="1" applyBorder="1" applyAlignment="1" applyProtection="1">
      <alignment horizontal="center" vertical="distributed" textRotation="255" justifyLastLine="1"/>
      <protection locked="0"/>
    </xf>
    <xf numFmtId="0" fontId="14" fillId="3" borderId="3" xfId="0" applyFont="1" applyFill="1" applyBorder="1" applyAlignment="1" applyProtection="1">
      <alignment horizontal="center" vertical="distributed" textRotation="255" justifyLastLine="1"/>
      <protection locked="0"/>
    </xf>
    <xf numFmtId="0" fontId="14" fillId="3" borderId="65" xfId="0" applyFont="1" applyFill="1" applyBorder="1" applyAlignment="1" applyProtection="1">
      <alignment horizontal="center" vertical="distributed" textRotation="255" justifyLastLine="1"/>
      <protection locked="0"/>
    </xf>
    <xf numFmtId="182" fontId="15" fillId="2" borderId="96" xfId="0" applyNumberFormat="1" applyFont="1" applyFill="1" applyBorder="1" applyAlignment="1">
      <alignment horizontal="center" vertical="center" shrinkToFit="1"/>
    </xf>
    <xf numFmtId="182" fontId="15" fillId="2" borderId="10" xfId="0" applyNumberFormat="1" applyFont="1" applyFill="1" applyBorder="1" applyAlignment="1">
      <alignment horizontal="center" vertical="center" shrinkToFit="1"/>
    </xf>
    <xf numFmtId="182" fontId="15" fillId="2" borderId="12" xfId="0" applyNumberFormat="1" applyFont="1" applyFill="1" applyBorder="1" applyAlignment="1">
      <alignment horizontal="center" vertical="center" shrinkToFit="1"/>
    </xf>
    <xf numFmtId="0" fontId="15" fillId="2" borderId="10" xfId="0" applyNumberFormat="1" applyFont="1" applyFill="1" applyBorder="1" applyAlignment="1">
      <alignment vertical="center" shrinkToFit="1"/>
    </xf>
    <xf numFmtId="183" fontId="15" fillId="2" borderId="12" xfId="0" applyNumberFormat="1" applyFont="1" applyFill="1" applyBorder="1" applyAlignment="1">
      <alignment vertical="center" shrinkToFit="1"/>
    </xf>
    <xf numFmtId="183" fontId="23" fillId="2" borderId="10" xfId="0" applyNumberFormat="1" applyFont="1" applyFill="1" applyBorder="1" applyAlignment="1">
      <alignment vertical="center" shrinkToFit="1"/>
    </xf>
    <xf numFmtId="0" fontId="17" fillId="4" borderId="21" xfId="0" applyFont="1" applyFill="1" applyBorder="1" applyAlignment="1">
      <alignment horizontal="center" vertical="center" shrinkToFit="1"/>
    </xf>
    <xf numFmtId="5" fontId="15" fillId="0" borderId="93" xfId="0" applyNumberFormat="1" applyFont="1" applyFill="1" applyBorder="1" applyAlignment="1">
      <alignment horizontal="right" vertical="center" indent="8" shrinkToFit="1"/>
    </xf>
    <xf numFmtId="0" fontId="22" fillId="0" borderId="82" xfId="0" applyFont="1" applyFill="1" applyBorder="1" applyAlignment="1">
      <alignment horizontal="left" vertical="center"/>
    </xf>
    <xf numFmtId="0" fontId="14" fillId="2" borderId="0" xfId="0" applyFont="1" applyFill="1"/>
    <xf numFmtId="0" fontId="28" fillId="3" borderId="94" xfId="0" applyFont="1" applyFill="1" applyBorder="1" applyAlignment="1" applyProtection="1">
      <alignment horizontal="center" vertical="distributed" textRotation="255" wrapText="1"/>
      <protection locked="0"/>
    </xf>
    <xf numFmtId="0" fontId="28" fillId="3" borderId="3" xfId="0" applyFont="1" applyFill="1" applyBorder="1" applyAlignment="1" applyProtection="1">
      <alignment horizontal="center" vertical="distributed" textRotation="255" wrapText="1"/>
      <protection locked="0"/>
    </xf>
    <xf numFmtId="184" fontId="15" fillId="0" borderId="95" xfId="5" applyNumberFormat="1" applyFont="1" applyFill="1" applyBorder="1" applyAlignment="1" applyProtection="1">
      <alignment horizontal="center" vertical="center" shrinkToFit="1"/>
      <protection locked="0"/>
    </xf>
    <xf numFmtId="184" fontId="15" fillId="0" borderId="1" xfId="5" applyNumberFormat="1" applyFont="1" applyFill="1" applyBorder="1" applyAlignment="1" applyProtection="1">
      <alignment horizontal="center" vertical="center" shrinkToFit="1"/>
      <protection locked="0"/>
    </xf>
    <xf numFmtId="184" fontId="15" fillId="0" borderId="4" xfId="5" applyNumberFormat="1" applyFont="1" applyFill="1" applyBorder="1" applyAlignment="1" applyProtection="1">
      <alignment horizontal="center" vertical="center" shrinkToFit="1"/>
      <protection locked="0"/>
    </xf>
    <xf numFmtId="185" fontId="15" fillId="0" borderId="1" xfId="5" applyNumberFormat="1" applyFont="1" applyFill="1" applyBorder="1" applyAlignment="1" applyProtection="1">
      <alignment horizontal="center" vertical="center" shrinkToFit="1"/>
      <protection locked="0"/>
    </xf>
    <xf numFmtId="185" fontId="15" fillId="0" borderId="1" xfId="5" applyNumberFormat="1" applyFont="1" applyFill="1" applyBorder="1" applyAlignment="1" applyProtection="1">
      <alignment vertical="center" shrinkToFit="1"/>
      <protection locked="0"/>
    </xf>
    <xf numFmtId="185" fontId="23" fillId="0" borderId="1" xfId="5" applyNumberFormat="1" applyFont="1" applyFill="1" applyBorder="1" applyAlignment="1" applyProtection="1">
      <alignment vertical="center" shrinkToFit="1"/>
      <protection locked="0"/>
    </xf>
    <xf numFmtId="0" fontId="14" fillId="3" borderId="22" xfId="0" applyFont="1" applyFill="1" applyBorder="1" applyAlignment="1" applyProtection="1">
      <alignment horizontal="distributed" vertical="distributed" textRotation="255" wrapText="1" indent="6"/>
      <protection locked="0"/>
    </xf>
    <xf numFmtId="0" fontId="14" fillId="3" borderId="23" xfId="0" applyFont="1" applyFill="1" applyBorder="1" applyAlignment="1" applyProtection="1">
      <alignment horizontal="distributed" vertical="distributed" textRotation="255" wrapText="1" indent="6"/>
      <protection locked="0"/>
    </xf>
    <xf numFmtId="0" fontId="14" fillId="3" borderId="24" xfId="0" applyFont="1" applyFill="1" applyBorder="1" applyAlignment="1" applyProtection="1">
      <alignment horizontal="distributed" vertical="distributed" justifyLastLine="1"/>
      <protection locked="0"/>
    </xf>
    <xf numFmtId="186" fontId="30" fillId="2" borderId="97" xfId="0" applyNumberFormat="1" applyFont="1" applyFill="1" applyBorder="1" applyAlignment="1" applyProtection="1">
      <alignment horizontal="center" vertical="center" shrinkToFit="1"/>
    </xf>
    <xf numFmtId="186" fontId="30" fillId="2" borderId="26" xfId="0" applyNumberFormat="1" applyFont="1" applyFill="1" applyBorder="1" applyAlignment="1" applyProtection="1">
      <alignment horizontal="center" vertical="center" shrinkToFit="1"/>
    </xf>
    <xf numFmtId="186" fontId="15" fillId="2" borderId="25" xfId="0" applyNumberFormat="1" applyFont="1" applyFill="1" applyBorder="1" applyAlignment="1">
      <alignment horizontal="center" vertical="center" shrinkToFit="1"/>
    </xf>
    <xf numFmtId="186" fontId="15" fillId="2" borderId="26" xfId="0" applyNumberFormat="1" applyFont="1" applyFill="1" applyBorder="1" applyAlignment="1">
      <alignment horizontal="center" vertical="center" shrinkToFit="1"/>
    </xf>
    <xf numFmtId="186" fontId="23" fillId="2" borderId="26" xfId="0" applyNumberFormat="1" applyFont="1" applyFill="1" applyBorder="1" applyAlignment="1">
      <alignment horizontal="center" vertical="center" shrinkToFit="1"/>
    </xf>
    <xf numFmtId="186" fontId="23" fillId="2" borderId="98" xfId="0" applyNumberFormat="1" applyFont="1" applyFill="1" applyBorder="1" applyAlignment="1">
      <alignment horizontal="center" vertical="center" shrinkToFit="1"/>
    </xf>
    <xf numFmtId="0" fontId="14" fillId="5" borderId="21" xfId="0" applyFont="1" applyFill="1" applyBorder="1" applyAlignment="1" applyProtection="1">
      <alignment horizontal="center" vertical="distributed" textRotation="255" indent="5"/>
      <protection locked="0"/>
    </xf>
    <xf numFmtId="0" fontId="14" fillId="5" borderId="0" xfId="0" applyFont="1" applyFill="1" applyBorder="1" applyAlignment="1" applyProtection="1">
      <alignment horizontal="center" vertical="distributed" textRotation="255" indent="5"/>
      <protection locked="0"/>
    </xf>
    <xf numFmtId="0" fontId="14" fillId="5" borderId="87" xfId="0" applyFont="1" applyFill="1" applyBorder="1" applyAlignment="1" applyProtection="1">
      <alignment horizontal="center" vertical="distributed" textRotation="255" indent="5"/>
      <protection locked="0"/>
    </xf>
    <xf numFmtId="179" fontId="17" fillId="0" borderId="99" xfId="0" applyNumberFormat="1" applyFont="1" applyFill="1" applyBorder="1" applyAlignment="1">
      <alignment horizontal="center" vertical="center" shrinkToFit="1"/>
    </xf>
    <xf numFmtId="179" fontId="17" fillId="0" borderId="28" xfId="0" applyNumberFormat="1" applyFont="1" applyFill="1" applyBorder="1" applyAlignment="1">
      <alignment horizontal="center" vertical="center" shrinkToFit="1"/>
    </xf>
    <xf numFmtId="179" fontId="17" fillId="0" borderId="15" xfId="0" applyNumberFormat="1" applyFont="1" applyFill="1" applyBorder="1" applyAlignment="1">
      <alignment horizontal="center" vertical="center" shrinkToFit="1"/>
    </xf>
    <xf numFmtId="179" fontId="15" fillId="0" borderId="28" xfId="0" applyNumberFormat="1" applyFont="1" applyFill="1" applyBorder="1" applyAlignment="1">
      <alignment horizontal="center" vertical="center" shrinkToFit="1"/>
    </xf>
    <xf numFmtId="179" fontId="15" fillId="0" borderId="100" xfId="0" applyNumberFormat="1" applyFont="1" applyFill="1" applyBorder="1" applyAlignment="1">
      <alignment horizontal="center" vertical="center" shrinkToFit="1"/>
    </xf>
    <xf numFmtId="0" fontId="26" fillId="0" borderId="101" xfId="0" applyFont="1" applyFill="1" applyBorder="1" applyAlignment="1">
      <alignment horizontal="center"/>
    </xf>
    <xf numFmtId="0" fontId="22" fillId="0" borderId="102" xfId="0" applyFont="1" applyFill="1" applyBorder="1" applyAlignment="1">
      <alignment horizontal="left" vertical="center"/>
    </xf>
    <xf numFmtId="179" fontId="17" fillId="0" borderId="42" xfId="0" applyNumberFormat="1" applyFont="1" applyFill="1" applyBorder="1" applyAlignment="1">
      <alignment horizontal="center" vertical="center" shrinkToFit="1"/>
    </xf>
    <xf numFmtId="179" fontId="17" fillId="0" borderId="43" xfId="0" applyNumberFormat="1" applyFont="1" applyFill="1" applyBorder="1" applyAlignment="1">
      <alignment horizontal="center" vertical="center" shrinkToFit="1"/>
    </xf>
    <xf numFmtId="179" fontId="15" fillId="0" borderId="43" xfId="0" applyNumberFormat="1" applyFont="1" applyFill="1" applyBorder="1" applyAlignment="1">
      <alignment horizontal="center" vertical="center" shrinkToFit="1"/>
    </xf>
    <xf numFmtId="179" fontId="15" fillId="0" borderId="103" xfId="0" applyNumberFormat="1" applyFont="1" applyFill="1" applyBorder="1" applyAlignment="1">
      <alignment horizontal="center" vertical="center" shrinkToFit="1"/>
    </xf>
    <xf numFmtId="0" fontId="8" fillId="2" borderId="17" xfId="0" applyFont="1" applyFill="1" applyBorder="1"/>
    <xf numFmtId="0" fontId="14" fillId="5" borderId="104" xfId="0" applyFont="1" applyFill="1" applyBorder="1" applyAlignment="1" applyProtection="1">
      <alignment horizontal="center" vertical="distributed" textRotation="255" indent="6"/>
      <protection locked="0"/>
    </xf>
    <xf numFmtId="0" fontId="14" fillId="5" borderId="105" xfId="0" applyFont="1" applyFill="1" applyBorder="1" applyAlignment="1" applyProtection="1">
      <alignment horizontal="center" vertical="distributed" textRotation="255" indent="6"/>
      <protection locked="0"/>
    </xf>
    <xf numFmtId="0" fontId="14" fillId="5" borderId="106" xfId="0" applyFont="1" applyFill="1" applyBorder="1" applyAlignment="1" applyProtection="1">
      <alignment horizontal="center" vertical="distributed" textRotation="255" indent="6"/>
      <protection locked="0"/>
    </xf>
    <xf numFmtId="179" fontId="31" fillId="2" borderId="107" xfId="0" applyNumberFormat="1" applyFont="1" applyFill="1" applyBorder="1" applyAlignment="1">
      <alignment horizontal="center" vertical="center" shrinkToFit="1"/>
    </xf>
    <xf numFmtId="179" fontId="31" fillId="2" borderId="108" xfId="0" applyNumberFormat="1" applyFont="1" applyFill="1" applyBorder="1" applyAlignment="1">
      <alignment horizontal="center" vertical="center" shrinkToFit="1"/>
    </xf>
    <xf numFmtId="179" fontId="15" fillId="2" borderId="109" xfId="0" applyNumberFormat="1" applyFont="1" applyFill="1" applyBorder="1" applyAlignment="1">
      <alignment horizontal="center" vertical="center" shrinkToFit="1"/>
    </xf>
    <xf numFmtId="179" fontId="21" fillId="2" borderId="109" xfId="0" applyNumberFormat="1" applyFont="1" applyFill="1" applyBorder="1" applyAlignment="1">
      <alignment horizontal="center" vertical="center" shrinkToFit="1"/>
    </xf>
    <xf numFmtId="179" fontId="32" fillId="2" borderId="109" xfId="0" applyNumberFormat="1" applyFont="1" applyFill="1" applyBorder="1" applyAlignment="1">
      <alignment horizontal="center" vertical="center" shrinkToFit="1"/>
    </xf>
    <xf numFmtId="179" fontId="33" fillId="2" borderId="109" xfId="0" applyNumberFormat="1" applyFont="1" applyFill="1" applyBorder="1" applyAlignment="1">
      <alignment horizontal="center" vertical="center" shrinkToFit="1"/>
    </xf>
    <xf numFmtId="179" fontId="33" fillId="2" borderId="110" xfId="0" applyNumberFormat="1" applyFont="1" applyFill="1" applyBorder="1" applyAlignment="1">
      <alignment horizontal="center" vertical="center" shrinkToFit="1"/>
    </xf>
    <xf numFmtId="0" fontId="8" fillId="2" borderId="21" xfId="0" applyFont="1" applyFill="1" applyBorder="1" applyAlignment="1">
      <alignment vertical="center"/>
    </xf>
    <xf numFmtId="0" fontId="8" fillId="2" borderId="0" xfId="0" applyFont="1" applyFill="1" applyAlignment="1">
      <alignment vertical="center"/>
    </xf>
    <xf numFmtId="0" fontId="22" fillId="2" borderId="17" xfId="0" applyFont="1" applyFill="1" applyBorder="1" applyAlignment="1">
      <alignment horizontal="center" shrinkToFit="1"/>
    </xf>
    <xf numFmtId="187" fontId="32" fillId="2" borderId="0" xfId="0" applyNumberFormat="1" applyFont="1" applyFill="1" applyAlignment="1">
      <alignment horizontal="left" vertical="center" shrinkToFit="1"/>
    </xf>
    <xf numFmtId="187" fontId="32" fillId="2" borderId="0" xfId="0" applyNumberFormat="1" applyFont="1" applyFill="1" applyAlignment="1">
      <alignment horizontal="right" vertical="center" shrinkToFit="1"/>
    </xf>
    <xf numFmtId="186" fontId="30" fillId="2" borderId="0" xfId="0" applyNumberFormat="1" applyFont="1" applyFill="1" applyBorder="1" applyAlignment="1" applyProtection="1">
      <alignment horizontal="left" vertical="center" shrinkToFit="1"/>
    </xf>
    <xf numFmtId="0" fontId="8" fillId="2" borderId="0" xfId="0" applyFont="1" applyFill="1" applyBorder="1"/>
  </cellXfs>
  <cellStyles count="32">
    <cellStyle name="桁区切り 2" xfId="1"/>
    <cellStyle name="桁区切り 2 2" xfId="2"/>
    <cellStyle name="桁区切り 2 2 2" xfId="3"/>
    <cellStyle name="桁区切り 3" xfId="4"/>
    <cellStyle name="桁区切り 4" xfId="5"/>
    <cellStyle name="桁区切り 4 2" xfId="6"/>
    <cellStyle name="桁区切り 5" xfId="7"/>
    <cellStyle name="標準" xfId="0" builtinId="0"/>
    <cellStyle name="標準 10" xfId="8"/>
    <cellStyle name="標準 11" xfId="9"/>
    <cellStyle name="標準 12" xfId="10"/>
    <cellStyle name="標準 2" xfId="11"/>
    <cellStyle name="標準 2 2" xfId="12"/>
    <cellStyle name="標準 2 2 2" xfId="13"/>
    <cellStyle name="標準 2 2 2 2" xfId="14"/>
    <cellStyle name="標準 2 2 3" xfId="15"/>
    <cellStyle name="標準 2 3" xfId="16"/>
    <cellStyle name="標準 2 3 2" xfId="17"/>
    <cellStyle name="標準 2 3 2 2" xfId="18"/>
    <cellStyle name="標準 2 3 3" xfId="19"/>
    <cellStyle name="標準 2 4" xfId="20"/>
    <cellStyle name="標準 2 5" xfId="21"/>
    <cellStyle name="標準 3" xfId="22"/>
    <cellStyle name="標準 3 2" xfId="23"/>
    <cellStyle name="標準 3 2 2" xfId="24"/>
    <cellStyle name="標準 4" xfId="25"/>
    <cellStyle name="標準 5" xfId="26"/>
    <cellStyle name="標準 6" xfId="27"/>
    <cellStyle name="標準 6 2" xfId="28"/>
    <cellStyle name="標準 7" xfId="29"/>
    <cellStyle name="標準 8" xfId="30"/>
    <cellStyle name="標準 9" xfId="31"/>
  </cellStyles>
  <dxfs count="6">
    <dxf>
      <font>
        <color indexed="12"/>
      </font>
    </dxf>
    <dxf>
      <font>
        <color indexed="42"/>
      </font>
    </dxf>
    <dxf>
      <font>
        <color indexed="42"/>
      </font>
    </dxf>
    <dxf>
      <font>
        <color indexed="12"/>
      </font>
    </dxf>
    <dxf>
      <font>
        <color indexed="42"/>
      </font>
    </dxf>
    <dxf>
      <font>
        <color indexed="10"/>
      </font>
    </dxf>
  </dxf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&#65279;<?xml version="1.0" encoding="utf-8"?>
<Relationships xmlns="http://schemas.openxmlformats.org/package/2006/relationships">
  <Relationship Id="rId1" Type="http://schemas.openxmlformats.org/officeDocument/2006/relationships/worksheet" Target="worksheets/sheet1.xml" />
  <Relationship Id="rId2" Type="http://schemas.openxmlformats.org/officeDocument/2006/relationships/worksheet" Target="worksheets/sheet2.xml" />
  <Relationship Id="rId3" Type="http://schemas.openxmlformats.org/officeDocument/2006/relationships/externalLink" Target="externalLinks/externalLink1.xml" />
  <Relationship Id="rId4" Type="http://schemas.openxmlformats.org/officeDocument/2006/relationships/theme" Target="theme/theme1.xml" />
  <Relationship Id="rId5" Type="http://schemas.openxmlformats.org/officeDocument/2006/relationships/sharedStrings" Target="sharedStrings.xml" />
  <Relationship Id="rId6" Type="http://schemas.openxmlformats.org/officeDocument/2006/relationships/styles" Target="styles.xml" />
</Relationships>
</file>

<file path=xl/drawings/drawing1.xml><?xml version="1.0" encoding="utf-8"?>
<xdr:wsDr xmlns:xdr="http://schemas.openxmlformats.org/drawingml/2006/spreadsheetDrawing" xmlns:a="http://schemas.openxmlformats.org/drawingml/2006/main">
  <xdr:oneCellAnchor>
    <xdr:from xmlns:xdr="http://schemas.openxmlformats.org/drawingml/2006/spreadsheetDrawing">
      <xdr:col>38</xdr:col>
      <xdr:colOff>35560</xdr:colOff>
      <xdr:row>25</xdr:row>
      <xdr:rowOff>471805</xdr:rowOff>
    </xdr:from>
    <xdr:ext cx="963295" cy="541020"/>
    <xdr:sp macro="" textlink="">
      <xdr:nvSpPr>
        <xdr:cNvPr id="4" name="正方形/長方形 3"/>
        <xdr:cNvSpPr/>
      </xdr:nvSpPr>
      <xdr:spPr>
        <a:xfrm>
          <a:off x="31896685" y="16509365"/>
          <a:ext cx="963295" cy="541020"/>
        </a:xfrm>
        <a:prstGeom prst="rect">
          <a:avLst/>
        </a:prstGeom>
        <a:noFill/>
      </xdr:spPr>
      <xdr:txBody>
        <a:bodyPr vertOverflow="overflow" horzOverflow="overflow" wrap="square"/>
        <a:lstStyle/>
        <a:p>
          <a:pPr algn="ctr"/>
          <a:r>
            <a:rPr lang="ja-JP" altLang="en-US" sz="28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rPr>
            <a:t>辞退</a:t>
          </a:r>
        </a:p>
      </xdr:txBody>
    </xdr:sp>
    <xdr:clientData/>
  </xdr:oneCellAnchor>
  <xdr:oneCellAnchor>
    <xdr:from xmlns:xdr="http://schemas.openxmlformats.org/drawingml/2006/spreadsheetDrawing">
      <xdr:col>36</xdr:col>
      <xdr:colOff>2540</xdr:colOff>
      <xdr:row>17</xdr:row>
      <xdr:rowOff>43815</xdr:rowOff>
    </xdr:from>
    <xdr:ext cx="1085850" cy="324485"/>
    <xdr:sp macro="" textlink="">
      <xdr:nvSpPr>
        <xdr:cNvPr id="9" name="正方形/長方形 8"/>
        <xdr:cNvSpPr/>
      </xdr:nvSpPr>
      <xdr:spPr>
        <a:xfrm>
          <a:off x="30492065" y="12022455"/>
          <a:ext cx="1085850" cy="324485"/>
        </a:xfrm>
        <a:prstGeom prst="rect">
          <a:avLst/>
        </a:prstGeom>
        <a:noFill/>
      </xdr:spPr>
      <xdr:txBody>
        <a:bodyPr vertOverflow="overflow" horzOverflow="overflow" wrap="none">
          <a:spAutoFit/>
        </a:bodyPr>
        <a:lstStyle/>
        <a:p>
          <a:pPr algn="ctr"/>
          <a:r>
            <a:rPr lang="ja-JP" altLang="en-US" sz="14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rPr>
            <a:t>欠席（辞退）</a:t>
          </a:r>
        </a:p>
      </xdr:txBody>
    </xdr:sp>
    <xdr:clientData/>
  </xdr:oneCellAnchor>
  <xdr:oneCellAnchor>
    <xdr:from xmlns:xdr="http://schemas.openxmlformats.org/drawingml/2006/spreadsheetDrawing">
      <xdr:col>35</xdr:col>
      <xdr:colOff>189230</xdr:colOff>
      <xdr:row>12</xdr:row>
      <xdr:rowOff>384175</xdr:rowOff>
    </xdr:from>
    <xdr:ext cx="904240" cy="558800"/>
    <xdr:sp macro="" textlink="">
      <xdr:nvSpPr>
        <xdr:cNvPr id="5" name="正方形/長方形 4"/>
        <xdr:cNvSpPr/>
      </xdr:nvSpPr>
      <xdr:spPr>
        <a:xfrm>
          <a:off x="29992955" y="9825990"/>
          <a:ext cx="904240" cy="558800"/>
        </a:xfrm>
        <a:prstGeom prst="rect">
          <a:avLst/>
        </a:prstGeom>
        <a:noFill/>
      </xdr:spPr>
      <xdr:txBody>
        <a:bodyPr vertOverflow="overflow" horzOverflow="overflow" wrap="none">
          <a:spAutoFit/>
        </a:bodyPr>
        <a:lstStyle/>
        <a:p>
          <a:pPr algn="ctr"/>
          <a:r>
            <a:rPr lang="ja-JP" altLang="en-US" sz="28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rPr>
            <a:t>辞退</a:t>
          </a:r>
        </a:p>
      </xdr:txBody>
    </xdr:sp>
    <xdr:clientData/>
  </xdr:oneCellAnchor>
  <xdr:oneCellAnchor>
    <xdr:from xmlns:xdr="http://schemas.openxmlformats.org/drawingml/2006/spreadsheetDrawing">
      <xdr:col>35</xdr:col>
      <xdr:colOff>219710</xdr:colOff>
      <xdr:row>14</xdr:row>
      <xdr:rowOff>270510</xdr:rowOff>
    </xdr:from>
    <xdr:ext cx="964565" cy="521335"/>
    <xdr:sp macro="" textlink="">
      <xdr:nvSpPr>
        <xdr:cNvPr id="12" name="正方形/長方形 11"/>
        <xdr:cNvSpPr/>
      </xdr:nvSpPr>
      <xdr:spPr>
        <a:xfrm>
          <a:off x="30023435" y="10727055"/>
          <a:ext cx="964565" cy="521335"/>
        </a:xfrm>
        <a:prstGeom prst="rect">
          <a:avLst/>
        </a:prstGeom>
        <a:noFill/>
      </xdr:spPr>
      <xdr:txBody>
        <a:bodyPr vertOverflow="overflow" horzOverflow="overflow" wrap="square"/>
        <a:lstStyle/>
        <a:p>
          <a:pPr algn="ctr"/>
          <a:r>
            <a:rPr lang="ja-JP" altLang="en-US" sz="28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rPr>
            <a:t>辞退</a:t>
          </a:r>
        </a:p>
      </xdr:txBody>
    </xdr:sp>
    <xdr:clientData/>
  </xdr:oneCellAnchor>
  <xdr:oneCellAnchor>
    <xdr:from xmlns:xdr="http://schemas.openxmlformats.org/drawingml/2006/spreadsheetDrawing">
      <xdr:col>38</xdr:col>
      <xdr:colOff>35560</xdr:colOff>
      <xdr:row>25</xdr:row>
      <xdr:rowOff>471805</xdr:rowOff>
    </xdr:from>
    <xdr:ext cx="963295" cy="541020"/>
    <xdr:sp macro="" textlink="">
      <xdr:nvSpPr>
        <xdr:cNvPr id="6" name="正方形/長方形 5"/>
        <xdr:cNvSpPr/>
      </xdr:nvSpPr>
      <xdr:spPr>
        <a:xfrm>
          <a:off x="31896685" y="16509365"/>
          <a:ext cx="963295" cy="541020"/>
        </a:xfrm>
        <a:prstGeom prst="rect">
          <a:avLst/>
        </a:prstGeom>
        <a:noFill/>
      </xdr:spPr>
      <xdr:txBody>
        <a:bodyPr vertOverflow="overflow" horzOverflow="overflow" wrap="square"/>
        <a:lstStyle/>
        <a:p>
          <a:pPr algn="ctr"/>
          <a:r>
            <a:rPr lang="ja-JP" altLang="en-US" sz="28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rPr>
            <a:t>辞退</a:t>
          </a:r>
        </a:p>
      </xdr:txBody>
    </xdr:sp>
    <xdr:clientData/>
  </xdr:oneCellAnchor>
  <xdr:oneCellAnchor>
    <xdr:from xmlns:xdr="http://schemas.openxmlformats.org/drawingml/2006/spreadsheetDrawing">
      <xdr:col>36</xdr:col>
      <xdr:colOff>2540</xdr:colOff>
      <xdr:row>17</xdr:row>
      <xdr:rowOff>43815</xdr:rowOff>
    </xdr:from>
    <xdr:ext cx="1085850" cy="324485"/>
    <xdr:sp macro="" textlink="">
      <xdr:nvSpPr>
        <xdr:cNvPr id="7" name="正方形/長方形 6"/>
        <xdr:cNvSpPr/>
      </xdr:nvSpPr>
      <xdr:spPr>
        <a:xfrm>
          <a:off x="30492065" y="12022455"/>
          <a:ext cx="1085850" cy="324485"/>
        </a:xfrm>
        <a:prstGeom prst="rect">
          <a:avLst/>
        </a:prstGeom>
        <a:noFill/>
      </xdr:spPr>
      <xdr:txBody>
        <a:bodyPr vertOverflow="overflow" horzOverflow="overflow" wrap="none">
          <a:spAutoFit/>
        </a:bodyPr>
        <a:lstStyle/>
        <a:p>
          <a:pPr algn="ctr"/>
          <a:r>
            <a:rPr lang="ja-JP" altLang="en-US" sz="14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rPr>
            <a:t>欠席（辞退）</a:t>
          </a:r>
        </a:p>
      </xdr:txBody>
    </xdr:sp>
    <xdr:clientData/>
  </xdr:oneCellAnchor>
  <xdr:oneCellAnchor>
    <xdr:from xmlns:xdr="http://schemas.openxmlformats.org/drawingml/2006/spreadsheetDrawing">
      <xdr:col>34</xdr:col>
      <xdr:colOff>395605</xdr:colOff>
      <xdr:row>10</xdr:row>
      <xdr:rowOff>3088640</xdr:rowOff>
    </xdr:from>
    <xdr:ext cx="1223645" cy="601980"/>
    <xdr:sp macro="" textlink="">
      <xdr:nvSpPr>
        <xdr:cNvPr id="8" name="正方形/長方形 7"/>
        <xdr:cNvSpPr/>
      </xdr:nvSpPr>
      <xdr:spPr>
        <a:xfrm>
          <a:off x="29389705" y="7034530"/>
          <a:ext cx="1223645" cy="601980"/>
        </a:xfrm>
        <a:prstGeom prst="rect">
          <a:avLst/>
        </a:prstGeom>
        <a:noFill/>
      </xdr:spPr>
      <xdr:txBody>
        <a:bodyPr vertOverflow="overflow" horzOverflow="overflow" wrap="square">
          <a:spAutoFit/>
        </a:bodyPr>
        <a:lstStyle/>
        <a:p>
          <a:pPr algn="ctr"/>
          <a:r>
            <a:rPr lang="ja-JP" altLang="en-US" sz="28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rPr>
            <a:t>辞退</a:t>
          </a:r>
        </a:p>
      </xdr:txBody>
    </xdr:sp>
    <xdr:clientData/>
  </xdr:oneCellAnchor>
  <xdr:oneCellAnchor>
    <xdr:from xmlns:xdr="http://schemas.openxmlformats.org/drawingml/2006/spreadsheetDrawing">
      <xdr:col>38</xdr:col>
      <xdr:colOff>19050</xdr:colOff>
      <xdr:row>10</xdr:row>
      <xdr:rowOff>3749040</xdr:rowOff>
    </xdr:from>
    <xdr:ext cx="963295" cy="523875"/>
    <xdr:sp macro="" textlink="">
      <xdr:nvSpPr>
        <xdr:cNvPr id="10" name="正方形/長方形 9"/>
        <xdr:cNvSpPr/>
      </xdr:nvSpPr>
      <xdr:spPr>
        <a:xfrm>
          <a:off x="31880175" y="7694930"/>
          <a:ext cx="963295" cy="523875"/>
        </a:xfrm>
        <a:prstGeom prst="rect">
          <a:avLst/>
        </a:prstGeom>
        <a:noFill/>
      </xdr:spPr>
      <xdr:txBody>
        <a:bodyPr vertOverflow="overflow" horzOverflow="overflow" wrap="square"/>
        <a:lstStyle/>
        <a:p>
          <a:pPr algn="ctr"/>
          <a:r>
            <a:rPr lang="ja-JP" altLang="en-US" sz="2800" b="1" cap="none" spc="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rPr>
            <a:t>辞退</a:t>
          </a:r>
        </a:p>
      </xdr:txBody>
    </xdr:sp>
    <xdr:clientData/>
  </xdr:oneCellAnchor>
</xdr:wsDr>
</file>

<file path=xl/externalLinks/_rels/externalLink1.xml.rels>&#65279;<?xml version="1.0" encoding="utf-8"?>
<Relationships xmlns="http://schemas.openxmlformats.org/package/2006/relationships">
  <Relationship Id="rId1" Type="http://schemas.openxmlformats.org/officeDocument/2006/relationships/externalLinkPath" Target="file:///C:\Documents%20and%20Settings\Anabuki\&#12487;&#12473;&#12463;&#12488;&#12483;&#12503;\&#22865;&#32004;&#31649;&#36001;&#35506;\&#31532;11&#22238;&#20837;&#26413;\&#20837;&#26413;&#26989;&#21209;(&#31532;11&#22238;&#65289;.xls" TargetMode="External" />
</Relationships>
</file>

<file path=xl/externalLinks/externalLink1.xml><?xml version="1.0" encoding="utf-8"?>
<externalLink xmlns="http://schemas.openxmlformats.org/spreadsheetml/2006/main">
  <externalBook xmlns:r="http://schemas.openxmlformats.org/officeDocument/2006/relationships" r:id="rId1">
    <sheetNames>
      <sheetName val="リスト"/>
      <sheetName val="出欠"/>
      <sheetName val="契約概要書"/>
      <sheetName val="預証"/>
      <sheetName val="ＤＢ"/>
      <sheetName val="業者名簿"/>
      <sheetName val="伺い "/>
      <sheetName val="仕様閲覧確認書"/>
      <sheetName val="入札通知書"/>
      <sheetName val="入札箇所一覧表"/>
      <sheetName val="予定・制限価格調書"/>
      <sheetName val="入札予告表"/>
      <sheetName val="選定過程"/>
      <sheetName val="入札比較表（入札時）"/>
      <sheetName val="抽選表"/>
      <sheetName val="入札比較表（入力用）"/>
      <sheetName val="入札比較表（提出用）"/>
      <sheetName val="工事結果表"/>
      <sheetName val="工事入札結果表"/>
    </sheetNames>
    <sheetDataSet>
      <sheetData sheetId="0"/>
      <sheetData sheetId="1"/>
      <sheetData sheetId="2"/>
      <sheetData sheetId="3"/>
      <sheetData sheetId="4">
        <row r="6">
          <cell r="A6" t="str">
            <v>No</v>
          </cell>
          <cell r="B6" t="str">
            <v>整理番号</v>
          </cell>
          <cell r="C6" t="str">
            <v>工種</v>
          </cell>
          <cell r="D6" t="str">
            <v>工  事　名</v>
          </cell>
          <cell r="E6" t="str">
            <v>地区</v>
          </cell>
          <cell r="F6" t="str">
            <v>工事箇所</v>
          </cell>
          <cell r="G6" t="str">
            <v>路線名</v>
          </cell>
          <cell r="H6" t="str">
            <v>伺い日</v>
          </cell>
          <cell r="I6" t="str">
            <v>閲覧日</v>
          </cell>
          <cell r="J6" t="str">
            <v>入札日</v>
          </cell>
          <cell r="K6" t="str">
            <v>工　　期</v>
          </cell>
          <cell r="L6" t="str">
            <v>入力厳禁</v>
          </cell>
          <cell r="M6" t="str">
            <v>補・単</v>
          </cell>
          <cell r="N6" t="str">
            <v>款項目</v>
          </cell>
          <cell r="O6" t="str">
            <v>担当課</v>
          </cell>
          <cell r="P6" t="str">
            <v>担当課長</v>
          </cell>
          <cell r="Q6" t="str">
            <v>延長</v>
          </cell>
          <cell r="R6" t="str">
            <v>幅員</v>
          </cell>
          <cell r="S6" t="str">
            <v>指　名　業　者　名</v>
          </cell>
          <cell r="AM6" t="str">
            <v>設計金額　　　　（予定価格）</v>
          </cell>
          <cell r="AN6" t="str">
            <v>制限価格　　　（税抜き）</v>
          </cell>
          <cell r="AO6" t="str">
            <v>落札金額　　　　（税抜き）</v>
          </cell>
          <cell r="AP6" t="str">
            <v>請負金額　　(税込み）</v>
          </cell>
          <cell r="AQ6" t="str">
            <v>請負業者番　　号</v>
          </cell>
          <cell r="AR6" t="str">
            <v>①</v>
          </cell>
          <cell r="AS6" t="str">
            <v>②</v>
          </cell>
          <cell r="AT6" t="str">
            <v>③</v>
          </cell>
          <cell r="AU6" t="str">
            <v>④</v>
          </cell>
          <cell r="AV6" t="str">
            <v>⑤</v>
          </cell>
          <cell r="AW6" t="str">
            <v>⑥</v>
          </cell>
          <cell r="AX6" t="str">
            <v>⑦</v>
          </cell>
          <cell r="AY6" t="str">
            <v>⑧</v>
          </cell>
          <cell r="AZ6" t="str">
            <v>⑨</v>
          </cell>
          <cell r="BA6" t="str">
            <v>⑩</v>
          </cell>
          <cell r="BB6" t="str">
            <v>⑪</v>
          </cell>
          <cell r="BC6" t="str">
            <v>⑫</v>
          </cell>
          <cell r="BD6" t="str">
            <v>⑬</v>
          </cell>
          <cell r="BE6" t="str">
            <v>⑭</v>
          </cell>
          <cell r="BF6" t="str">
            <v>⑮</v>
          </cell>
          <cell r="BG6" t="str">
            <v>⑯</v>
          </cell>
          <cell r="BH6" t="str">
            <v>⑰</v>
          </cell>
          <cell r="BI6" t="str">
            <v>⑱</v>
          </cell>
          <cell r="BJ6" t="str">
            <v>⑲</v>
          </cell>
          <cell r="BK6" t="str">
            <v>⑳</v>
          </cell>
          <cell r="BL6" t="str">
            <v>①</v>
          </cell>
          <cell r="BM6" t="str">
            <v>②</v>
          </cell>
          <cell r="BN6" t="str">
            <v>③</v>
          </cell>
          <cell r="BO6" t="str">
            <v>④</v>
          </cell>
          <cell r="BP6" t="str">
            <v>⑤</v>
          </cell>
          <cell r="BQ6" t="str">
            <v>⑥</v>
          </cell>
          <cell r="BR6" t="str">
            <v>⑦</v>
          </cell>
          <cell r="BS6" t="str">
            <v>⑧</v>
          </cell>
          <cell r="BT6" t="str">
            <v>⑨</v>
          </cell>
          <cell r="BU6" t="str">
            <v>⑩</v>
          </cell>
          <cell r="BV6" t="str">
            <v>⑪</v>
          </cell>
          <cell r="BW6" t="str">
            <v>⑫</v>
          </cell>
          <cell r="BX6" t="str">
            <v>⑬</v>
          </cell>
          <cell r="BY6" t="str">
            <v>⑭</v>
          </cell>
          <cell r="BZ6" t="str">
            <v>⑮</v>
          </cell>
          <cell r="CA6" t="str">
            <v>⑯</v>
          </cell>
          <cell r="CB6" t="str">
            <v>⑰</v>
          </cell>
          <cell r="CC6" t="str">
            <v>⑱</v>
          </cell>
          <cell r="CD6" t="str">
            <v>⑲</v>
          </cell>
          <cell r="CE6" t="str">
            <v>⑳</v>
          </cell>
          <cell r="CF6" t="str">
            <v>①</v>
          </cell>
          <cell r="CG6" t="str">
            <v>②</v>
          </cell>
          <cell r="CH6" t="str">
            <v>③</v>
          </cell>
          <cell r="CI6" t="str">
            <v>④</v>
          </cell>
          <cell r="CJ6" t="str">
            <v>⑤</v>
          </cell>
          <cell r="CK6" t="str">
            <v>⑥</v>
          </cell>
          <cell r="CL6" t="str">
            <v>⑦</v>
          </cell>
          <cell r="CM6" t="str">
            <v>⑧</v>
          </cell>
          <cell r="CN6" t="str">
            <v>⑨</v>
          </cell>
          <cell r="CO6" t="str">
            <v>⑩</v>
          </cell>
          <cell r="CP6" t="str">
            <v>⑪</v>
          </cell>
          <cell r="CQ6" t="str">
            <v>⑫</v>
          </cell>
          <cell r="CR6" t="str">
            <v>⑬</v>
          </cell>
          <cell r="CS6" t="str">
            <v>⑭</v>
          </cell>
          <cell r="CT6" t="str">
            <v>⑮</v>
          </cell>
          <cell r="CU6" t="str">
            <v>⑯</v>
          </cell>
          <cell r="CV6" t="str">
            <v>⑰</v>
          </cell>
          <cell r="CW6" t="str">
            <v>⑱</v>
          </cell>
          <cell r="CX6" t="str">
            <v>⑲</v>
          </cell>
          <cell r="CY6" t="str">
            <v>⑳</v>
          </cell>
          <cell r="CZ6" t="str">
            <v>①</v>
          </cell>
          <cell r="DA6" t="str">
            <v>②</v>
          </cell>
          <cell r="DB6" t="str">
            <v>③</v>
          </cell>
          <cell r="DC6" t="str">
            <v>④</v>
          </cell>
          <cell r="DD6" t="str">
            <v>⑤</v>
          </cell>
          <cell r="DE6" t="str">
            <v>⑥</v>
          </cell>
          <cell r="DF6" t="str">
            <v>⑦</v>
          </cell>
          <cell r="DG6" t="str">
            <v>⑧</v>
          </cell>
          <cell r="DH6" t="str">
            <v>⑨</v>
          </cell>
          <cell r="DI6" t="str">
            <v>⑩</v>
          </cell>
          <cell r="DJ6" t="str">
            <v>⑪</v>
          </cell>
          <cell r="DK6" t="str">
            <v>⑫</v>
          </cell>
          <cell r="DL6" t="str">
            <v>⑬</v>
          </cell>
          <cell r="DM6" t="str">
            <v>⑭</v>
          </cell>
          <cell r="DN6" t="str">
            <v>⑮</v>
          </cell>
          <cell r="DO6" t="str">
            <v>⑯</v>
          </cell>
          <cell r="DP6" t="str">
            <v>⑰</v>
          </cell>
          <cell r="DQ6" t="str">
            <v>⑱</v>
          </cell>
          <cell r="DR6" t="str">
            <v>⑲</v>
          </cell>
          <cell r="DS6" t="str">
            <v>⑳</v>
          </cell>
          <cell r="DT6" t="str">
            <v>①</v>
          </cell>
          <cell r="DU6" t="str">
            <v>②</v>
          </cell>
          <cell r="DV6" t="str">
            <v>③</v>
          </cell>
          <cell r="DW6" t="str">
            <v>④</v>
          </cell>
          <cell r="DX6" t="str">
            <v>⑤</v>
          </cell>
          <cell r="DY6" t="str">
            <v>⑥</v>
          </cell>
          <cell r="DZ6" t="str">
            <v>⑦</v>
          </cell>
          <cell r="EA6" t="str">
            <v>⑧</v>
          </cell>
          <cell r="EB6" t="str">
            <v>⑨</v>
          </cell>
          <cell r="EC6" t="str">
            <v>⑩</v>
          </cell>
          <cell r="ED6" t="str">
            <v>⑪</v>
          </cell>
          <cell r="EE6" t="str">
            <v>⑫</v>
          </cell>
          <cell r="EF6" t="str">
            <v>⑬</v>
          </cell>
          <cell r="EG6" t="str">
            <v>⑭</v>
          </cell>
          <cell r="EH6" t="str">
            <v>⑮</v>
          </cell>
          <cell r="EI6" t="str">
            <v>⑯</v>
          </cell>
          <cell r="EJ6" t="str">
            <v>⑰</v>
          </cell>
          <cell r="EK6" t="str">
            <v>⑱</v>
          </cell>
          <cell r="EL6" t="str">
            <v>⑲</v>
          </cell>
          <cell r="EM6" t="str">
            <v>⑳</v>
          </cell>
        </row>
        <row r="7">
          <cell r="S7" t="str">
            <v>１</v>
          </cell>
          <cell r="T7" t="str">
            <v>２</v>
          </cell>
          <cell r="U7" t="str">
            <v>３</v>
          </cell>
          <cell r="V7" t="str">
            <v>４</v>
          </cell>
          <cell r="W7" t="str">
            <v>５</v>
          </cell>
          <cell r="X7" t="str">
            <v>６</v>
          </cell>
          <cell r="Y7" t="str">
            <v>７</v>
          </cell>
          <cell r="Z7" t="str">
            <v>８</v>
          </cell>
          <cell r="AA7" t="str">
            <v>９</v>
          </cell>
          <cell r="AB7" t="str">
            <v>１０</v>
          </cell>
          <cell r="AC7" t="str">
            <v>１１</v>
          </cell>
          <cell r="AD7" t="str">
            <v>１２</v>
          </cell>
          <cell r="AE7" t="str">
            <v>１３</v>
          </cell>
          <cell r="AF7" t="str">
            <v>１４</v>
          </cell>
          <cell r="AG7" t="str">
            <v>１５</v>
          </cell>
          <cell r="AH7" t="str">
            <v>１６</v>
          </cell>
          <cell r="AI7" t="str">
            <v>１７</v>
          </cell>
          <cell r="AJ7" t="str">
            <v>１８</v>
          </cell>
          <cell r="AK7" t="str">
            <v>１９</v>
          </cell>
          <cell r="AL7" t="str">
            <v>２０</v>
          </cell>
        </row>
        <row r="8">
          <cell r="A8">
            <v>1</v>
          </cell>
          <cell r="B8" t="str">
            <v>美建113</v>
          </cell>
          <cell r="C8" t="str">
            <v>道路改良</v>
          </cell>
          <cell r="D8" t="str">
            <v>平成17年度辺地対策事業道路改良工事</v>
          </cell>
          <cell r="E8" t="str">
            <v>穴吹</v>
          </cell>
          <cell r="F8" t="str">
            <v>穴吹町口山字西山</v>
          </cell>
          <cell r="G8" t="str">
            <v>口山３０号線</v>
          </cell>
          <cell r="J8">
            <v>38800</v>
          </cell>
          <cell r="K8" t="str">
            <v>契約日</v>
          </cell>
          <cell r="L8">
            <v>38929</v>
          </cell>
          <cell r="O8" t="str">
            <v>建設課</v>
          </cell>
          <cell r="P8" t="str">
            <v>逢坂　和幸</v>
          </cell>
          <cell r="S8" t="str">
            <v>ad1</v>
          </cell>
          <cell r="T8" t="str">
            <v>ad4</v>
          </cell>
          <cell r="U8" t="str">
            <v>ad7</v>
          </cell>
          <cell r="V8" t="str">
            <v>ad8</v>
          </cell>
          <cell r="W8" t="str">
            <v>ad12</v>
          </cell>
          <cell r="X8" t="str">
            <v>ad13</v>
          </cell>
          <cell r="Y8" t="str">
            <v>ad14</v>
          </cell>
          <cell r="Z8" t="str">
            <v>ad16</v>
          </cell>
          <cell r="AA8" t="str">
            <v>ad20</v>
          </cell>
          <cell r="AM8">
            <v>11833000</v>
          </cell>
          <cell r="AN8">
            <v>9111000</v>
          </cell>
          <cell r="AO8">
            <v>11300000</v>
          </cell>
          <cell r="AP8">
            <v>11865000</v>
          </cell>
          <cell r="AQ8" t="str">
            <v>ad1</v>
          </cell>
          <cell r="AR8" t="str">
            <v>1</v>
          </cell>
          <cell r="AS8" t="str">
            <v>6</v>
          </cell>
          <cell r="AT8" t="str">
            <v>7</v>
          </cell>
          <cell r="AU8" t="str">
            <v>9</v>
          </cell>
          <cell r="AV8" t="str">
            <v>3</v>
          </cell>
          <cell r="AW8" t="str">
            <v>4</v>
          </cell>
          <cell r="AX8" t="str">
            <v>2</v>
          </cell>
          <cell r="AY8" t="str">
            <v>7</v>
          </cell>
          <cell r="AZ8" t="str">
            <v>4</v>
          </cell>
          <cell r="BA8" t="str">
            <v/>
          </cell>
          <cell r="BB8" t="str">
            <v/>
          </cell>
          <cell r="BC8" t="str">
            <v/>
          </cell>
          <cell r="BD8" t="str">
            <v/>
          </cell>
          <cell r="BE8" t="str">
            <v/>
          </cell>
          <cell r="BF8" t="str">
            <v/>
          </cell>
          <cell r="BG8" t="str">
            <v/>
          </cell>
          <cell r="BH8" t="str">
            <v/>
          </cell>
          <cell r="BI8" t="str">
            <v/>
          </cell>
          <cell r="BJ8" t="str">
            <v/>
          </cell>
          <cell r="BK8" t="str">
            <v/>
          </cell>
          <cell r="BL8">
            <v>11300000</v>
          </cell>
          <cell r="BM8">
            <v>11750000</v>
          </cell>
          <cell r="BN8">
            <v>11800000</v>
          </cell>
          <cell r="BO8">
            <v>11830000</v>
          </cell>
          <cell r="BP8">
            <v>11600000</v>
          </cell>
          <cell r="BQ8">
            <v>11700000</v>
          </cell>
          <cell r="BR8">
            <v>11500000</v>
          </cell>
          <cell r="BS8">
            <v>11800000</v>
          </cell>
          <cell r="BT8">
            <v>11700000</v>
          </cell>
          <cell r="BU8">
            <v>0</v>
          </cell>
          <cell r="BV8">
            <v>0</v>
          </cell>
          <cell r="BW8">
            <v>0</v>
          </cell>
          <cell r="BX8">
            <v>0</v>
          </cell>
          <cell r="BY8">
            <v>0</v>
          </cell>
          <cell r="BZ8">
            <v>0</v>
          </cell>
          <cell r="CA8">
            <v>0</v>
          </cell>
          <cell r="CB8">
            <v>0</v>
          </cell>
          <cell r="CC8">
            <v>0</v>
          </cell>
          <cell r="CD8">
            <v>0</v>
          </cell>
          <cell r="CE8">
            <v>0</v>
          </cell>
          <cell r="CF8" t="str">
            <v/>
          </cell>
          <cell r="CG8" t="str">
            <v/>
          </cell>
          <cell r="CH8" t="str">
            <v/>
          </cell>
          <cell r="CI8" t="str">
            <v/>
          </cell>
          <cell r="CJ8" t="str">
            <v/>
          </cell>
          <cell r="CK8" t="str">
            <v/>
          </cell>
          <cell r="CL8" t="str">
            <v/>
          </cell>
          <cell r="CM8" t="str">
            <v/>
          </cell>
          <cell r="CN8" t="str">
            <v/>
          </cell>
          <cell r="CO8" t="str">
            <v/>
          </cell>
          <cell r="CP8" t="str">
            <v/>
          </cell>
          <cell r="CQ8" t="str">
            <v/>
          </cell>
          <cell r="CR8" t="str">
            <v/>
          </cell>
          <cell r="CS8" t="str">
            <v/>
          </cell>
          <cell r="CT8" t="str">
            <v/>
          </cell>
          <cell r="CU8" t="str">
            <v/>
          </cell>
          <cell r="CV8" t="str">
            <v/>
          </cell>
          <cell r="CW8" t="str">
            <v/>
          </cell>
          <cell r="CX8" t="str">
            <v/>
          </cell>
          <cell r="CY8" t="str">
            <v/>
          </cell>
          <cell r="CZ8">
            <v>0</v>
          </cell>
          <cell r="DA8">
            <v>0</v>
          </cell>
          <cell r="DB8">
            <v>0</v>
          </cell>
          <cell r="DC8">
            <v>0</v>
          </cell>
          <cell r="DD8">
            <v>0</v>
          </cell>
          <cell r="DE8">
            <v>0</v>
          </cell>
          <cell r="DF8">
            <v>0</v>
          </cell>
          <cell r="DG8">
            <v>0</v>
          </cell>
          <cell r="DH8">
            <v>0</v>
          </cell>
          <cell r="DI8">
            <v>0</v>
          </cell>
          <cell r="DJ8">
            <v>0</v>
          </cell>
          <cell r="DK8">
            <v>0</v>
          </cell>
          <cell r="DL8">
            <v>0</v>
          </cell>
          <cell r="DM8">
            <v>0</v>
          </cell>
          <cell r="DN8">
            <v>0</v>
          </cell>
          <cell r="DO8">
            <v>0</v>
          </cell>
          <cell r="DP8">
            <v>0</v>
          </cell>
          <cell r="DQ8">
            <v>0</v>
          </cell>
          <cell r="DR8">
            <v>0</v>
          </cell>
          <cell r="DS8">
            <v>0</v>
          </cell>
          <cell r="DT8" t="str">
            <v>落札決定</v>
          </cell>
          <cell r="DU8" t="str">
            <v/>
          </cell>
          <cell r="DV8" t="str">
            <v/>
          </cell>
          <cell r="DW8" t="str">
            <v/>
          </cell>
          <cell r="DX8" t="str">
            <v/>
          </cell>
          <cell r="DY8" t="str">
            <v/>
          </cell>
          <cell r="DZ8" t="str">
            <v/>
          </cell>
          <cell r="EA8" t="str">
            <v/>
          </cell>
          <cell r="EB8" t="str">
            <v/>
          </cell>
          <cell r="EC8" t="str">
            <v/>
          </cell>
          <cell r="ED8" t="str">
            <v/>
          </cell>
          <cell r="EE8" t="str">
            <v/>
          </cell>
          <cell r="EF8" t="str">
            <v/>
          </cell>
          <cell r="EG8" t="str">
            <v/>
          </cell>
          <cell r="EH8" t="str">
            <v/>
          </cell>
          <cell r="EI8" t="str">
            <v/>
          </cell>
          <cell r="EJ8" t="str">
            <v/>
          </cell>
          <cell r="EK8" t="str">
            <v/>
          </cell>
          <cell r="EL8" t="str">
            <v/>
          </cell>
          <cell r="EM8" t="str">
            <v/>
          </cell>
        </row>
        <row r="9">
          <cell r="K9">
            <v>38929</v>
          </cell>
          <cell r="L9">
            <v>0</v>
          </cell>
        </row>
        <row r="10">
          <cell r="A10">
            <v>2</v>
          </cell>
          <cell r="B10" t="str">
            <v>美林２９</v>
          </cell>
          <cell r="C10" t="str">
            <v>アンカー工</v>
          </cell>
          <cell r="D10" t="str">
            <v>平成１７年発生地すべり災害梶山内田線復旧工事</v>
          </cell>
          <cell r="E10" t="str">
            <v>穴吹</v>
          </cell>
          <cell r="F10" t="str">
            <v>穴吹町口山字梶山</v>
          </cell>
          <cell r="G10" t="str">
            <v>林道梶山内田線</v>
          </cell>
          <cell r="J10">
            <v>38800</v>
          </cell>
          <cell r="K10" t="str">
            <v>契約日</v>
          </cell>
          <cell r="L10">
            <v>39113</v>
          </cell>
          <cell r="O10" t="str">
            <v>林政課</v>
          </cell>
          <cell r="P10" t="str">
            <v>緒方　敏博</v>
          </cell>
          <cell r="S10" t="str">
            <v>ad1</v>
          </cell>
          <cell r="T10" t="str">
            <v>ad2</v>
          </cell>
          <cell r="U10" t="str">
            <v>mt1</v>
          </cell>
          <cell r="V10" t="str">
            <v>kd1</v>
          </cell>
          <cell r="W10" t="str">
            <v>bo1</v>
          </cell>
          <cell r="X10" t="str">
            <v>ke5</v>
          </cell>
          <cell r="AM10">
            <v>141171000</v>
          </cell>
          <cell r="AN10">
            <v>101643000</v>
          </cell>
          <cell r="AO10">
            <v>134500000</v>
          </cell>
          <cell r="AP10">
            <v>141225000</v>
          </cell>
          <cell r="AQ10" t="str">
            <v>ad1</v>
          </cell>
          <cell r="AR10" t="str">
            <v>1</v>
          </cell>
          <cell r="AS10" t="str">
            <v>3</v>
          </cell>
          <cell r="AT10" t="str">
            <v/>
          </cell>
          <cell r="AU10" t="str">
            <v>3</v>
          </cell>
          <cell r="AV10" t="str">
            <v>5</v>
          </cell>
          <cell r="AW10" t="str">
            <v>2</v>
          </cell>
          <cell r="AX10" t="str">
            <v/>
          </cell>
          <cell r="AY10" t="str">
            <v/>
          </cell>
          <cell r="AZ10" t="str">
            <v/>
          </cell>
          <cell r="BA10" t="str">
            <v/>
          </cell>
          <cell r="BB10" t="str">
            <v/>
          </cell>
          <cell r="BC10" t="str">
            <v/>
          </cell>
          <cell r="BD10" t="str">
            <v/>
          </cell>
          <cell r="BE10" t="str">
            <v/>
          </cell>
          <cell r="BF10" t="str">
            <v/>
          </cell>
          <cell r="BG10" t="str">
            <v/>
          </cell>
          <cell r="BH10" t="str">
            <v/>
          </cell>
          <cell r="BI10" t="str">
            <v/>
          </cell>
          <cell r="BJ10" t="str">
            <v/>
          </cell>
          <cell r="BK10" t="str">
            <v/>
          </cell>
          <cell r="BL10">
            <v>134500000</v>
          </cell>
          <cell r="BM10">
            <v>140000000</v>
          </cell>
          <cell r="BN10">
            <v>0</v>
          </cell>
          <cell r="BO10">
            <v>140000000</v>
          </cell>
          <cell r="BP10">
            <v>141000000</v>
          </cell>
          <cell r="BQ10">
            <v>139200000</v>
          </cell>
          <cell r="BR10">
            <v>0</v>
          </cell>
          <cell r="BS10">
            <v>0</v>
          </cell>
          <cell r="BT10">
            <v>0</v>
          </cell>
          <cell r="BU10">
            <v>0</v>
          </cell>
          <cell r="BV10">
            <v>0</v>
          </cell>
          <cell r="BW10">
            <v>0</v>
          </cell>
          <cell r="BX10">
            <v>0</v>
          </cell>
          <cell r="BY10">
            <v>0</v>
          </cell>
          <cell r="BZ10">
            <v>0</v>
          </cell>
          <cell r="CA10">
            <v>0</v>
          </cell>
          <cell r="CB10">
            <v>0</v>
          </cell>
          <cell r="CC10">
            <v>0</v>
          </cell>
          <cell r="CD10">
            <v>0</v>
          </cell>
          <cell r="CE10">
            <v>0</v>
          </cell>
          <cell r="CF10" t="str">
            <v/>
          </cell>
          <cell r="CG10" t="str">
            <v/>
          </cell>
          <cell r="CH10" t="str">
            <v/>
          </cell>
          <cell r="CI10" t="str">
            <v/>
          </cell>
          <cell r="CJ10" t="str">
            <v/>
          </cell>
          <cell r="CK10" t="str">
            <v/>
          </cell>
          <cell r="CL10" t="str">
            <v/>
          </cell>
          <cell r="CM10" t="str">
            <v/>
          </cell>
          <cell r="CN10" t="str">
            <v/>
          </cell>
          <cell r="CO10" t="str">
            <v/>
          </cell>
          <cell r="CP10" t="str">
            <v/>
          </cell>
          <cell r="CQ10" t="str">
            <v/>
          </cell>
          <cell r="CR10" t="str">
            <v/>
          </cell>
          <cell r="CS10" t="str">
            <v/>
          </cell>
          <cell r="CT10" t="str">
            <v/>
          </cell>
          <cell r="CU10" t="str">
            <v/>
          </cell>
          <cell r="CV10" t="str">
            <v/>
          </cell>
          <cell r="CW10" t="str">
            <v/>
          </cell>
          <cell r="CX10" t="str">
            <v/>
          </cell>
          <cell r="CY10" t="str">
            <v/>
          </cell>
          <cell r="CZ10">
            <v>0</v>
          </cell>
          <cell r="DA10">
            <v>0</v>
          </cell>
          <cell r="DB10">
            <v>0</v>
          </cell>
          <cell r="DC10">
            <v>0</v>
          </cell>
          <cell r="DD10">
            <v>0</v>
          </cell>
          <cell r="DE10">
            <v>0</v>
          </cell>
          <cell r="DF10">
            <v>0</v>
          </cell>
          <cell r="DG10">
            <v>0</v>
          </cell>
          <cell r="DH10">
            <v>0</v>
          </cell>
          <cell r="DI10">
            <v>0</v>
          </cell>
          <cell r="DJ10">
            <v>0</v>
          </cell>
          <cell r="DK10">
            <v>0</v>
          </cell>
          <cell r="DL10">
            <v>0</v>
          </cell>
          <cell r="DM10">
            <v>0</v>
          </cell>
          <cell r="DN10">
            <v>0</v>
          </cell>
          <cell r="DO10">
            <v>0</v>
          </cell>
          <cell r="DP10">
            <v>0</v>
          </cell>
          <cell r="DQ10">
            <v>0</v>
          </cell>
          <cell r="DR10">
            <v>0</v>
          </cell>
          <cell r="DS10">
            <v>0</v>
          </cell>
          <cell r="DT10" t="str">
            <v>落札決定</v>
          </cell>
          <cell r="DU10" t="str">
            <v/>
          </cell>
          <cell r="DV10" t="str">
            <v>入札辞退</v>
          </cell>
          <cell r="DW10" t="str">
            <v/>
          </cell>
          <cell r="DX10" t="str">
            <v/>
          </cell>
          <cell r="DY10" t="str">
            <v/>
          </cell>
          <cell r="DZ10" t="str">
            <v/>
          </cell>
          <cell r="EA10" t="str">
            <v/>
          </cell>
          <cell r="EB10" t="str">
            <v/>
          </cell>
          <cell r="EC10" t="str">
            <v/>
          </cell>
          <cell r="ED10" t="str">
            <v/>
          </cell>
          <cell r="EE10" t="str">
            <v/>
          </cell>
          <cell r="EF10" t="str">
            <v/>
          </cell>
          <cell r="EG10" t="str">
            <v/>
          </cell>
          <cell r="EH10" t="str">
            <v/>
          </cell>
          <cell r="EI10" t="str">
            <v/>
          </cell>
          <cell r="EJ10" t="str">
            <v/>
          </cell>
          <cell r="EK10" t="str">
            <v/>
          </cell>
          <cell r="EL10" t="str">
            <v/>
          </cell>
          <cell r="EM10" t="str">
            <v/>
          </cell>
        </row>
        <row r="11">
          <cell r="K11">
            <v>39113</v>
          </cell>
          <cell r="L11">
            <v>0</v>
          </cell>
        </row>
        <row r="12">
          <cell r="A12">
            <v>3</v>
          </cell>
          <cell r="B12" t="str">
            <v>美工１５</v>
          </cell>
          <cell r="C12">
            <v>0</v>
          </cell>
          <cell r="D12" t="str">
            <v>平成１７年度　神明簡易水道増補改良事業取水井戸築造工事</v>
          </cell>
          <cell r="E12" t="str">
            <v>穴吹</v>
          </cell>
          <cell r="F12" t="str">
            <v>穴吹町口山字宮内</v>
          </cell>
          <cell r="G12">
            <v>0</v>
          </cell>
          <cell r="J12">
            <v>38800</v>
          </cell>
          <cell r="K12" t="str">
            <v>契約日</v>
          </cell>
          <cell r="L12">
            <v>38971</v>
          </cell>
          <cell r="O12" t="str">
            <v>工務課</v>
          </cell>
          <cell r="P12" t="str">
            <v>高田　正和</v>
          </cell>
          <cell r="S12" t="str">
            <v>ad1</v>
          </cell>
          <cell r="T12" t="str">
            <v>ad2</v>
          </cell>
          <cell r="U12" t="str">
            <v>ke5</v>
          </cell>
          <cell r="V12" t="str">
            <v>kd1</v>
          </cell>
          <cell r="W12" t="str">
            <v>sa1</v>
          </cell>
          <cell r="X12" t="str">
            <v>sa2</v>
          </cell>
          <cell r="AM12">
            <v>40760000</v>
          </cell>
          <cell r="AN12">
            <v>29347000</v>
          </cell>
          <cell r="AO12">
            <v>39000000</v>
          </cell>
          <cell r="AP12">
            <v>40950000</v>
          </cell>
          <cell r="AQ12" t="str">
            <v>ad2</v>
          </cell>
          <cell r="AR12" t="str">
            <v>2</v>
          </cell>
          <cell r="AS12" t="str">
            <v>1</v>
          </cell>
          <cell r="AT12" t="str">
            <v>3</v>
          </cell>
          <cell r="AU12" t="str">
            <v>6</v>
          </cell>
          <cell r="AV12" t="str">
            <v>5</v>
          </cell>
          <cell r="AW12" t="str">
            <v>4</v>
          </cell>
          <cell r="AX12" t="str">
            <v/>
          </cell>
          <cell r="AY12" t="str">
            <v/>
          </cell>
          <cell r="AZ12" t="str">
            <v/>
          </cell>
          <cell r="BA12" t="str">
            <v/>
          </cell>
          <cell r="BB12" t="str">
            <v/>
          </cell>
          <cell r="BC12" t="str">
            <v/>
          </cell>
          <cell r="BD12" t="str">
            <v/>
          </cell>
          <cell r="BE12" t="str">
            <v/>
          </cell>
          <cell r="BF12" t="str">
            <v/>
          </cell>
          <cell r="BG12" t="str">
            <v/>
          </cell>
          <cell r="BH12" t="str">
            <v/>
          </cell>
          <cell r="BI12" t="str">
            <v/>
          </cell>
          <cell r="BJ12" t="str">
            <v/>
          </cell>
          <cell r="BK12" t="str">
            <v/>
          </cell>
          <cell r="BL12">
            <v>39800000</v>
          </cell>
          <cell r="BM12">
            <v>39000000</v>
          </cell>
          <cell r="BN12">
            <v>39950000</v>
          </cell>
          <cell r="BO12">
            <v>40400000</v>
          </cell>
          <cell r="BP12">
            <v>40100000</v>
          </cell>
          <cell r="BQ12">
            <v>40000000</v>
          </cell>
          <cell r="BR12">
            <v>0</v>
          </cell>
          <cell r="BS12">
            <v>0</v>
          </cell>
          <cell r="BT12">
            <v>0</v>
          </cell>
          <cell r="BU12">
            <v>0</v>
          </cell>
          <cell r="BV12">
            <v>0</v>
          </cell>
          <cell r="BW12">
            <v>0</v>
          </cell>
          <cell r="BX12">
            <v>0</v>
          </cell>
          <cell r="BY12">
            <v>0</v>
          </cell>
          <cell r="BZ12">
            <v>0</v>
          </cell>
          <cell r="CA12">
            <v>0</v>
          </cell>
          <cell r="CB12">
            <v>0</v>
          </cell>
          <cell r="CC12">
            <v>0</v>
          </cell>
          <cell r="CD12">
            <v>0</v>
          </cell>
          <cell r="CE12">
            <v>0</v>
          </cell>
          <cell r="CF12" t="str">
            <v/>
          </cell>
          <cell r="CG12" t="str">
            <v/>
          </cell>
          <cell r="CH12" t="str">
            <v/>
          </cell>
          <cell r="CI12" t="str">
            <v/>
          </cell>
          <cell r="CJ12" t="str">
            <v/>
          </cell>
          <cell r="CK12" t="str">
            <v/>
          </cell>
          <cell r="CL12" t="str">
            <v/>
          </cell>
          <cell r="CM12" t="str">
            <v/>
          </cell>
          <cell r="CN12" t="str">
            <v/>
          </cell>
          <cell r="CO12" t="str">
            <v/>
          </cell>
          <cell r="CP12" t="str">
            <v/>
          </cell>
          <cell r="CQ12" t="str">
            <v/>
          </cell>
          <cell r="CR12" t="str">
            <v/>
          </cell>
          <cell r="CS12" t="str">
            <v/>
          </cell>
          <cell r="CT12" t="str">
            <v/>
          </cell>
          <cell r="CU12" t="str">
            <v/>
          </cell>
          <cell r="CV12" t="str">
            <v/>
          </cell>
          <cell r="CW12" t="str">
            <v/>
          </cell>
          <cell r="CX12" t="str">
            <v/>
          </cell>
          <cell r="CY12" t="str">
            <v/>
          </cell>
          <cell r="CZ12">
            <v>0</v>
          </cell>
          <cell r="DA12">
            <v>0</v>
          </cell>
          <cell r="DB12">
            <v>0</v>
          </cell>
          <cell r="DC12">
            <v>0</v>
          </cell>
          <cell r="DD12">
            <v>0</v>
          </cell>
          <cell r="DE12">
            <v>0</v>
          </cell>
          <cell r="DF12">
            <v>0</v>
          </cell>
          <cell r="DG12">
            <v>0</v>
          </cell>
          <cell r="DH12">
            <v>0</v>
          </cell>
          <cell r="DI12">
            <v>0</v>
          </cell>
          <cell r="DJ12">
            <v>0</v>
          </cell>
          <cell r="DK12">
            <v>0</v>
          </cell>
          <cell r="DL12">
            <v>0</v>
          </cell>
          <cell r="DM12">
            <v>0</v>
          </cell>
          <cell r="DN12">
            <v>0</v>
          </cell>
          <cell r="DO12">
            <v>0</v>
          </cell>
          <cell r="DP12">
            <v>0</v>
          </cell>
          <cell r="DQ12">
            <v>0</v>
          </cell>
          <cell r="DR12">
            <v>0</v>
          </cell>
          <cell r="DS12">
            <v>0</v>
          </cell>
          <cell r="DT12" t="str">
            <v/>
          </cell>
          <cell r="DU12" t="str">
            <v>落札決定</v>
          </cell>
          <cell r="DV12" t="str">
            <v/>
          </cell>
          <cell r="DW12" t="str">
            <v/>
          </cell>
          <cell r="DX12" t="str">
            <v/>
          </cell>
          <cell r="DY12" t="str">
            <v/>
          </cell>
          <cell r="DZ12" t="str">
            <v/>
          </cell>
          <cell r="EA12" t="str">
            <v/>
          </cell>
          <cell r="EB12" t="str">
            <v/>
          </cell>
          <cell r="EC12" t="str">
            <v/>
          </cell>
          <cell r="ED12" t="str">
            <v/>
          </cell>
          <cell r="EE12" t="str">
            <v/>
          </cell>
          <cell r="EF12" t="str">
            <v/>
          </cell>
          <cell r="EG12" t="str">
            <v/>
          </cell>
          <cell r="EH12" t="str">
            <v/>
          </cell>
          <cell r="EI12" t="str">
            <v/>
          </cell>
          <cell r="EJ12" t="str">
            <v/>
          </cell>
          <cell r="EK12" t="str">
            <v/>
          </cell>
          <cell r="EL12" t="str">
            <v/>
          </cell>
          <cell r="EM12" t="str">
            <v/>
          </cell>
        </row>
        <row r="13">
          <cell r="K13">
            <v>38971</v>
          </cell>
          <cell r="L13">
            <v>0</v>
          </cell>
        </row>
        <row r="14">
          <cell r="A14">
            <v>4</v>
          </cell>
          <cell r="B14" t="str">
            <v>美工１６</v>
          </cell>
          <cell r="C14">
            <v>0</v>
          </cell>
          <cell r="D14" t="str">
            <v>平成１７年度　神明簡易水道増補改良事業導水管布設工事</v>
          </cell>
          <cell r="E14" t="str">
            <v>穴吹</v>
          </cell>
          <cell r="F14" t="str">
            <v>穴吹町口山字宮内</v>
          </cell>
          <cell r="G14">
            <v>0</v>
          </cell>
          <cell r="J14">
            <v>38800</v>
          </cell>
          <cell r="K14" t="str">
            <v>契約日</v>
          </cell>
          <cell r="L14">
            <v>38944</v>
          </cell>
          <cell r="O14" t="str">
            <v>工務課</v>
          </cell>
          <cell r="P14" t="str">
            <v>高田　正和</v>
          </cell>
          <cell r="S14" t="str">
            <v>ws2</v>
          </cell>
          <cell r="T14" t="str">
            <v>ws3</v>
          </cell>
          <cell r="U14" t="str">
            <v>ws4</v>
          </cell>
          <cell r="V14" t="str">
            <v>as4</v>
          </cell>
          <cell r="W14" t="str">
            <v>as5</v>
          </cell>
          <cell r="X14" t="str">
            <v>as6</v>
          </cell>
          <cell r="Y14" t="str">
            <v>as7</v>
          </cell>
          <cell r="Z14" t="str">
            <v>as8</v>
          </cell>
          <cell r="AM14">
            <v>16360000</v>
          </cell>
          <cell r="AN14">
            <v>11779000</v>
          </cell>
          <cell r="AO14">
            <v>12270000</v>
          </cell>
          <cell r="AP14">
            <v>12883500</v>
          </cell>
          <cell r="AQ14" t="str">
            <v>ws4</v>
          </cell>
          <cell r="AR14" t="str">
            <v>7</v>
          </cell>
          <cell r="AS14" t="str">
            <v>2</v>
          </cell>
          <cell r="AT14" t="str">
            <v>1</v>
          </cell>
          <cell r="AU14" t="str">
            <v>5</v>
          </cell>
          <cell r="AV14" t="str">
            <v>3</v>
          </cell>
          <cell r="AW14" t="str">
            <v>8</v>
          </cell>
          <cell r="AX14" t="str">
            <v>4</v>
          </cell>
          <cell r="AY14" t="str">
            <v>6</v>
          </cell>
          <cell r="AZ14" t="str">
            <v/>
          </cell>
          <cell r="BA14" t="str">
            <v/>
          </cell>
          <cell r="BB14" t="str">
            <v/>
          </cell>
          <cell r="BC14" t="str">
            <v/>
          </cell>
          <cell r="BD14" t="str">
            <v/>
          </cell>
          <cell r="BE14" t="str">
            <v/>
          </cell>
          <cell r="BF14" t="str">
            <v/>
          </cell>
          <cell r="BG14" t="str">
            <v/>
          </cell>
          <cell r="BH14" t="str">
            <v/>
          </cell>
          <cell r="BI14" t="str">
            <v/>
          </cell>
          <cell r="BJ14" t="str">
            <v/>
          </cell>
          <cell r="BK14" t="str">
            <v/>
          </cell>
          <cell r="BL14">
            <v>15000000</v>
          </cell>
          <cell r="BM14">
            <v>12597000</v>
          </cell>
          <cell r="BN14">
            <v>12270000</v>
          </cell>
          <cell r="BO14">
            <v>13900000</v>
          </cell>
          <cell r="BP14">
            <v>13500000</v>
          </cell>
          <cell r="BQ14">
            <v>16200000</v>
          </cell>
          <cell r="BR14">
            <v>13700000</v>
          </cell>
          <cell r="BS14">
            <v>14100000</v>
          </cell>
          <cell r="BT14">
            <v>0</v>
          </cell>
          <cell r="BU14">
            <v>0</v>
          </cell>
          <cell r="BV14">
            <v>0</v>
          </cell>
          <cell r="BW14">
            <v>0</v>
          </cell>
          <cell r="BX14">
            <v>0</v>
          </cell>
          <cell r="BY14">
            <v>0</v>
          </cell>
          <cell r="BZ14">
            <v>0</v>
          </cell>
          <cell r="CA14">
            <v>0</v>
          </cell>
          <cell r="CB14">
            <v>0</v>
          </cell>
          <cell r="CC14">
            <v>0</v>
          </cell>
          <cell r="CD14">
            <v>0</v>
          </cell>
          <cell r="CE14">
            <v>0</v>
          </cell>
          <cell r="CF14" t="str">
            <v/>
          </cell>
          <cell r="CG14" t="str">
            <v/>
          </cell>
          <cell r="CH14" t="str">
            <v/>
          </cell>
          <cell r="CI14" t="str">
            <v/>
          </cell>
          <cell r="CJ14" t="str">
            <v/>
          </cell>
          <cell r="CK14" t="str">
            <v/>
          </cell>
          <cell r="CL14" t="str">
            <v/>
          </cell>
          <cell r="CM14" t="str">
            <v/>
          </cell>
          <cell r="CN14" t="str">
            <v/>
          </cell>
          <cell r="CO14" t="str">
            <v/>
          </cell>
          <cell r="CP14" t="str">
            <v/>
          </cell>
          <cell r="CQ14" t="str">
            <v/>
          </cell>
          <cell r="CR14" t="str">
            <v/>
          </cell>
          <cell r="CS14" t="str">
            <v/>
          </cell>
          <cell r="CT14" t="str">
            <v/>
          </cell>
          <cell r="CU14" t="str">
            <v/>
          </cell>
          <cell r="CV14" t="str">
            <v/>
          </cell>
          <cell r="CW14" t="str">
            <v/>
          </cell>
          <cell r="CX14" t="str">
            <v/>
          </cell>
          <cell r="CY14" t="str">
            <v/>
          </cell>
          <cell r="CZ14">
            <v>0</v>
          </cell>
          <cell r="DA14">
            <v>0</v>
          </cell>
          <cell r="DB14">
            <v>0</v>
          </cell>
          <cell r="DC14">
            <v>0</v>
          </cell>
          <cell r="DD14">
            <v>0</v>
          </cell>
          <cell r="DE14">
            <v>0</v>
          </cell>
          <cell r="DF14">
            <v>0</v>
          </cell>
          <cell r="DG14">
            <v>0</v>
          </cell>
          <cell r="DH14">
            <v>0</v>
          </cell>
          <cell r="DI14">
            <v>0</v>
          </cell>
          <cell r="DJ14">
            <v>0</v>
          </cell>
          <cell r="DK14">
            <v>0</v>
          </cell>
          <cell r="DL14">
            <v>0</v>
          </cell>
          <cell r="DM14">
            <v>0</v>
          </cell>
          <cell r="DN14">
            <v>0</v>
          </cell>
          <cell r="DO14">
            <v>0</v>
          </cell>
          <cell r="DP14">
            <v>0</v>
          </cell>
          <cell r="DQ14">
            <v>0</v>
          </cell>
          <cell r="DR14">
            <v>0</v>
          </cell>
          <cell r="DS14">
            <v>0</v>
          </cell>
          <cell r="DT14" t="str">
            <v/>
          </cell>
          <cell r="DU14" t="str">
            <v/>
          </cell>
          <cell r="DV14" t="str">
            <v>落札決定</v>
          </cell>
          <cell r="DW14" t="str">
            <v/>
          </cell>
          <cell r="DX14" t="str">
            <v/>
          </cell>
          <cell r="DY14" t="str">
            <v/>
          </cell>
          <cell r="DZ14" t="str">
            <v/>
          </cell>
          <cell r="EA14" t="str">
            <v/>
          </cell>
          <cell r="EB14" t="str">
            <v/>
          </cell>
          <cell r="EC14" t="str">
            <v/>
          </cell>
          <cell r="ED14" t="str">
            <v/>
          </cell>
          <cell r="EE14" t="str">
            <v/>
          </cell>
          <cell r="EF14" t="str">
            <v/>
          </cell>
          <cell r="EG14" t="str">
            <v/>
          </cell>
          <cell r="EH14" t="str">
            <v/>
          </cell>
          <cell r="EI14" t="str">
            <v/>
          </cell>
          <cell r="EJ14" t="str">
            <v/>
          </cell>
          <cell r="EK14" t="str">
            <v/>
          </cell>
          <cell r="EL14" t="str">
            <v/>
          </cell>
          <cell r="EM14" t="str">
            <v/>
          </cell>
        </row>
        <row r="15">
          <cell r="K15">
            <v>38944</v>
          </cell>
          <cell r="L15">
            <v>0</v>
          </cell>
        </row>
        <row r="16">
          <cell r="A16">
            <v>5</v>
          </cell>
          <cell r="B16" t="str">
            <v>美木経17</v>
          </cell>
          <cell r="C16" t="str">
            <v>道路</v>
          </cell>
          <cell r="D16" t="str">
            <v>平成１７年度資源循環林整備事業林道谷口カケ線開設工事</v>
          </cell>
          <cell r="E16" t="str">
            <v>木屋平</v>
          </cell>
          <cell r="F16" t="str">
            <v>木屋平字谷口カケ</v>
          </cell>
          <cell r="G16" t="str">
            <v>林道谷口カケ線</v>
          </cell>
          <cell r="J16">
            <v>38800</v>
          </cell>
          <cell r="K16" t="str">
            <v>契約日</v>
          </cell>
          <cell r="L16">
            <v>39000</v>
          </cell>
          <cell r="O16" t="str">
            <v>木屋平経済課</v>
          </cell>
          <cell r="P16" t="str">
            <v>松家　貞夫</v>
          </cell>
          <cell r="S16" t="str">
            <v>kd1</v>
          </cell>
          <cell r="T16" t="str">
            <v>kd2</v>
          </cell>
          <cell r="U16" t="str">
            <v>kd3</v>
          </cell>
          <cell r="V16" t="str">
            <v>kd4</v>
          </cell>
          <cell r="W16" t="str">
            <v>kd6</v>
          </cell>
          <cell r="X16" t="str">
            <v>kd7</v>
          </cell>
          <cell r="Y16" t="str">
            <v>kd9</v>
          </cell>
          <cell r="AM16">
            <v>25137000</v>
          </cell>
          <cell r="AN16">
            <v>18098000</v>
          </cell>
          <cell r="AO16">
            <v>24300000</v>
          </cell>
          <cell r="AP16">
            <v>25515000</v>
          </cell>
          <cell r="AQ16" t="str">
            <v>kd3</v>
          </cell>
          <cell r="AR16" t="str">
            <v>6</v>
          </cell>
          <cell r="AS16" t="str">
            <v>3</v>
          </cell>
          <cell r="AT16" t="str">
            <v>1</v>
          </cell>
          <cell r="AU16" t="str">
            <v>4</v>
          </cell>
          <cell r="AV16" t="str">
            <v>4</v>
          </cell>
          <cell r="AW16" t="str">
            <v>2</v>
          </cell>
          <cell r="AX16" t="str">
            <v/>
          </cell>
          <cell r="AY16" t="str">
            <v/>
          </cell>
          <cell r="AZ16" t="str">
            <v/>
          </cell>
          <cell r="BA16" t="str">
            <v/>
          </cell>
          <cell r="BB16" t="str">
            <v/>
          </cell>
          <cell r="BC16" t="str">
            <v/>
          </cell>
          <cell r="BD16" t="str">
            <v/>
          </cell>
          <cell r="BE16" t="str">
            <v/>
          </cell>
          <cell r="BF16" t="str">
            <v/>
          </cell>
          <cell r="BG16" t="str">
            <v/>
          </cell>
          <cell r="BH16" t="str">
            <v/>
          </cell>
          <cell r="BI16" t="str">
            <v/>
          </cell>
          <cell r="BJ16" t="str">
            <v/>
          </cell>
          <cell r="BK16" t="str">
            <v/>
          </cell>
          <cell r="BL16">
            <v>24900000</v>
          </cell>
          <cell r="BM16">
            <v>24600000</v>
          </cell>
          <cell r="BN16">
            <v>24300000</v>
          </cell>
          <cell r="BO16">
            <v>24800000</v>
          </cell>
          <cell r="BP16">
            <v>24800000</v>
          </cell>
          <cell r="BQ16">
            <v>24500000</v>
          </cell>
          <cell r="BR16">
            <v>0</v>
          </cell>
          <cell r="BS16">
            <v>0</v>
          </cell>
          <cell r="BT16">
            <v>0</v>
          </cell>
          <cell r="BU16">
            <v>0</v>
          </cell>
          <cell r="BV16">
            <v>0</v>
          </cell>
          <cell r="BW16">
            <v>0</v>
          </cell>
          <cell r="BX16">
            <v>0</v>
          </cell>
          <cell r="BY16">
            <v>0</v>
          </cell>
          <cell r="BZ16">
            <v>0</v>
          </cell>
          <cell r="CA16">
            <v>0</v>
          </cell>
          <cell r="CB16">
            <v>0</v>
          </cell>
          <cell r="CC16">
            <v>0</v>
          </cell>
          <cell r="CD16">
            <v>0</v>
          </cell>
          <cell r="CE16">
            <v>0</v>
          </cell>
          <cell r="CF16" t="str">
            <v/>
          </cell>
          <cell r="CG16" t="str">
            <v/>
          </cell>
          <cell r="CH16" t="str">
            <v/>
          </cell>
          <cell r="CI16" t="str">
            <v/>
          </cell>
          <cell r="CJ16" t="str">
            <v/>
          </cell>
          <cell r="CK16" t="str">
            <v/>
          </cell>
          <cell r="CL16" t="str">
            <v/>
          </cell>
          <cell r="CM16" t="str">
            <v/>
          </cell>
          <cell r="CN16" t="str">
            <v/>
          </cell>
          <cell r="CO16" t="str">
            <v/>
          </cell>
          <cell r="CP16" t="str">
            <v/>
          </cell>
          <cell r="CQ16" t="str">
            <v/>
          </cell>
          <cell r="CR16" t="str">
            <v/>
          </cell>
          <cell r="CS16" t="str">
            <v/>
          </cell>
          <cell r="CT16" t="str">
            <v/>
          </cell>
          <cell r="CU16" t="str">
            <v/>
          </cell>
          <cell r="CV16" t="str">
            <v/>
          </cell>
          <cell r="CW16" t="str">
            <v/>
          </cell>
          <cell r="CX16" t="str">
            <v/>
          </cell>
          <cell r="CY16" t="str">
            <v/>
          </cell>
          <cell r="CZ16">
            <v>0</v>
          </cell>
          <cell r="DA16">
            <v>0</v>
          </cell>
          <cell r="DB16">
            <v>0</v>
          </cell>
          <cell r="DC16">
            <v>0</v>
          </cell>
          <cell r="DD16">
            <v>0</v>
          </cell>
          <cell r="DE16">
            <v>0</v>
          </cell>
          <cell r="DF16">
            <v>0</v>
          </cell>
          <cell r="DG16">
            <v>0</v>
          </cell>
          <cell r="DH16">
            <v>0</v>
          </cell>
          <cell r="DI16">
            <v>0</v>
          </cell>
          <cell r="DJ16">
            <v>0</v>
          </cell>
          <cell r="DK16">
            <v>0</v>
          </cell>
          <cell r="DL16">
            <v>0</v>
          </cell>
          <cell r="DM16">
            <v>0</v>
          </cell>
          <cell r="DN16">
            <v>0</v>
          </cell>
          <cell r="DO16">
            <v>0</v>
          </cell>
          <cell r="DP16">
            <v>0</v>
          </cell>
          <cell r="DQ16">
            <v>0</v>
          </cell>
          <cell r="DR16">
            <v>0</v>
          </cell>
          <cell r="DS16">
            <v>0</v>
          </cell>
          <cell r="DT16" t="str">
            <v/>
          </cell>
          <cell r="DU16" t="str">
            <v/>
          </cell>
          <cell r="DV16" t="str">
            <v>落札決定</v>
          </cell>
          <cell r="DW16" t="str">
            <v/>
          </cell>
          <cell r="DX16" t="str">
            <v/>
          </cell>
          <cell r="DY16" t="str">
            <v/>
          </cell>
          <cell r="DZ16" t="str">
            <v>入札辞退</v>
          </cell>
          <cell r="EA16" t="str">
            <v/>
          </cell>
          <cell r="EB16" t="str">
            <v/>
          </cell>
          <cell r="EC16" t="str">
            <v/>
          </cell>
          <cell r="ED16" t="str">
            <v/>
          </cell>
          <cell r="EE16" t="str">
            <v/>
          </cell>
          <cell r="EF16" t="str">
            <v/>
          </cell>
          <cell r="EG16" t="str">
            <v/>
          </cell>
          <cell r="EH16" t="str">
            <v/>
          </cell>
          <cell r="EI16" t="str">
            <v/>
          </cell>
          <cell r="EJ16" t="str">
            <v/>
          </cell>
          <cell r="EK16" t="str">
            <v/>
          </cell>
          <cell r="EL16" t="str">
            <v/>
          </cell>
          <cell r="EM16" t="str">
            <v/>
          </cell>
        </row>
        <row r="17">
          <cell r="K17">
            <v>39000</v>
          </cell>
          <cell r="L17">
            <v>0</v>
          </cell>
        </row>
        <row r="18">
          <cell r="A18">
            <v>6</v>
          </cell>
          <cell r="B18" t="str">
            <v>美生１</v>
          </cell>
          <cell r="C18">
            <v>0</v>
          </cell>
          <cell r="D18" t="str">
            <v>平成17年度美馬市脇町老人福祉センターアスベスト封じ込め工事</v>
          </cell>
          <cell r="E18" t="str">
            <v>脇</v>
          </cell>
          <cell r="F18" t="str">
            <v>脇町大字脇町1265番地1</v>
          </cell>
          <cell r="G18">
            <v>0</v>
          </cell>
          <cell r="J18">
            <v>38800</v>
          </cell>
          <cell r="K18" t="str">
            <v>契約日</v>
          </cell>
          <cell r="L18">
            <v>38807</v>
          </cell>
          <cell r="O18" t="str">
            <v>生活福祉課</v>
          </cell>
          <cell r="P18" t="str">
            <v>猪口　正</v>
          </cell>
          <cell r="S18" t="str">
            <v>sei1</v>
          </cell>
          <cell r="T18" t="str">
            <v>sei2</v>
          </cell>
          <cell r="U18" t="str">
            <v>sei3</v>
          </cell>
          <cell r="V18" t="str">
            <v>sei4</v>
          </cell>
          <cell r="W18" t="str">
            <v>sei5</v>
          </cell>
          <cell r="AM18">
            <v>2462000</v>
          </cell>
          <cell r="AP18">
            <v>0</v>
          </cell>
          <cell r="AR18" t="str">
            <v/>
          </cell>
          <cell r="AS18" t="str">
            <v/>
          </cell>
          <cell r="AT18" t="str">
            <v/>
          </cell>
          <cell r="AU18" t="str">
            <v/>
          </cell>
          <cell r="AV18" t="str">
            <v/>
          </cell>
          <cell r="AW18" t="str">
            <v/>
          </cell>
          <cell r="AX18" t="str">
            <v/>
          </cell>
          <cell r="AY18" t="str">
            <v/>
          </cell>
          <cell r="AZ18" t="str">
            <v/>
          </cell>
          <cell r="BA18" t="str">
            <v/>
          </cell>
          <cell r="BB18" t="str">
            <v/>
          </cell>
          <cell r="BC18" t="str">
            <v/>
          </cell>
          <cell r="BD18" t="str">
            <v/>
          </cell>
          <cell r="BE18" t="str">
            <v/>
          </cell>
          <cell r="BF18" t="str">
            <v/>
          </cell>
          <cell r="BG18" t="str">
            <v/>
          </cell>
          <cell r="BH18" t="str">
            <v/>
          </cell>
          <cell r="BI18" t="str">
            <v/>
          </cell>
          <cell r="BJ18" t="str">
            <v/>
          </cell>
          <cell r="BK18" t="str">
            <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cell r="BZ18">
            <v>0</v>
          </cell>
          <cell r="CA18">
            <v>0</v>
          </cell>
          <cell r="CB18">
            <v>0</v>
          </cell>
          <cell r="CC18">
            <v>0</v>
          </cell>
          <cell r="CD18">
            <v>0</v>
          </cell>
          <cell r="CE18">
            <v>0</v>
          </cell>
          <cell r="CF18" t="str">
            <v/>
          </cell>
          <cell r="CG18" t="str">
            <v/>
          </cell>
          <cell r="CH18" t="str">
            <v/>
          </cell>
          <cell r="CI18" t="str">
            <v/>
          </cell>
          <cell r="CJ18" t="str">
            <v/>
          </cell>
          <cell r="CK18" t="str">
            <v/>
          </cell>
          <cell r="CL18" t="str">
            <v/>
          </cell>
          <cell r="CM18" t="str">
            <v/>
          </cell>
          <cell r="CN18" t="str">
            <v/>
          </cell>
          <cell r="CO18" t="str">
            <v/>
          </cell>
          <cell r="CP18" t="str">
            <v/>
          </cell>
          <cell r="CQ18" t="str">
            <v/>
          </cell>
          <cell r="CR18" t="str">
            <v/>
          </cell>
          <cell r="CS18" t="str">
            <v/>
          </cell>
          <cell r="CT18" t="str">
            <v/>
          </cell>
          <cell r="CU18" t="str">
            <v/>
          </cell>
          <cell r="CV18" t="str">
            <v/>
          </cell>
          <cell r="CW18" t="str">
            <v/>
          </cell>
          <cell r="CX18" t="str">
            <v/>
          </cell>
          <cell r="CY18" t="str">
            <v/>
          </cell>
          <cell r="CZ18">
            <v>0</v>
          </cell>
          <cell r="DA18">
            <v>0</v>
          </cell>
          <cell r="DB18">
            <v>0</v>
          </cell>
          <cell r="DC18">
            <v>0</v>
          </cell>
          <cell r="DD18">
            <v>0</v>
          </cell>
          <cell r="DE18">
            <v>0</v>
          </cell>
          <cell r="DF18">
            <v>0</v>
          </cell>
          <cell r="DG18">
            <v>0</v>
          </cell>
          <cell r="DH18">
            <v>0</v>
          </cell>
          <cell r="DI18">
            <v>0</v>
          </cell>
          <cell r="DJ18">
            <v>0</v>
          </cell>
          <cell r="DK18">
            <v>0</v>
          </cell>
          <cell r="DL18">
            <v>0</v>
          </cell>
          <cell r="DM18">
            <v>0</v>
          </cell>
          <cell r="DN18">
            <v>0</v>
          </cell>
          <cell r="DO18">
            <v>0</v>
          </cell>
          <cell r="DP18">
            <v>0</v>
          </cell>
          <cell r="DQ18">
            <v>0</v>
          </cell>
          <cell r="DR18">
            <v>0</v>
          </cell>
          <cell r="DS18">
            <v>0</v>
          </cell>
          <cell r="DT18" t="str">
            <v/>
          </cell>
          <cell r="DU18" t="str">
            <v/>
          </cell>
          <cell r="DV18" t="str">
            <v/>
          </cell>
          <cell r="DW18" t="str">
            <v/>
          </cell>
          <cell r="DX18" t="str">
            <v/>
          </cell>
          <cell r="DY18" t="str">
            <v/>
          </cell>
          <cell r="DZ18" t="str">
            <v/>
          </cell>
          <cell r="EA18" t="str">
            <v/>
          </cell>
          <cell r="EB18" t="str">
            <v/>
          </cell>
          <cell r="EC18" t="str">
            <v/>
          </cell>
          <cell r="ED18" t="str">
            <v/>
          </cell>
          <cell r="EE18" t="str">
            <v/>
          </cell>
          <cell r="EF18" t="str">
            <v/>
          </cell>
          <cell r="EG18" t="str">
            <v/>
          </cell>
          <cell r="EH18" t="str">
            <v/>
          </cell>
          <cell r="EI18" t="str">
            <v/>
          </cell>
          <cell r="EJ18" t="str">
            <v/>
          </cell>
          <cell r="EK18" t="str">
            <v/>
          </cell>
          <cell r="EL18" t="str">
            <v/>
          </cell>
          <cell r="EM18" t="str">
            <v/>
          </cell>
        </row>
        <row r="19">
          <cell r="K19">
            <v>38807</v>
          </cell>
          <cell r="L19">
            <v>0</v>
          </cell>
        </row>
        <row r="20">
          <cell r="A20">
            <v>7</v>
          </cell>
          <cell r="B20" t="str">
            <v>美農１１</v>
          </cell>
          <cell r="C20">
            <v>0</v>
          </cell>
          <cell r="D20" t="str">
            <v>平成１７年度中山間地域総合整備事業（美馬地区） 露口線農業集落排水路工事</v>
          </cell>
          <cell r="E20" t="str">
            <v>美馬</v>
          </cell>
          <cell r="F20" t="str">
            <v>美馬町字露口</v>
          </cell>
          <cell r="G20">
            <v>0</v>
          </cell>
          <cell r="J20">
            <v>38800</v>
          </cell>
          <cell r="K20" t="str">
            <v>契約日</v>
          </cell>
          <cell r="L20">
            <v>38908</v>
          </cell>
          <cell r="O20" t="str">
            <v>農政課</v>
          </cell>
          <cell r="P20" t="str">
            <v>堀　芳宏</v>
          </cell>
          <cell r="S20" t="str">
            <v>ms1</v>
          </cell>
          <cell r="T20" t="str">
            <v>ms2</v>
          </cell>
          <cell r="U20" t="str">
            <v>ms3</v>
          </cell>
          <cell r="V20" t="str">
            <v>ms4</v>
          </cell>
          <cell r="W20" t="str">
            <v>ms5</v>
          </cell>
          <cell r="X20" t="str">
            <v>ms6</v>
          </cell>
          <cell r="Y20" t="str">
            <v>ms7</v>
          </cell>
          <cell r="Z20" t="str">
            <v>ms8</v>
          </cell>
          <cell r="AA20" t="str">
            <v>ms9</v>
          </cell>
          <cell r="AM20">
            <v>13070000</v>
          </cell>
          <cell r="AN20">
            <v>9410000</v>
          </cell>
          <cell r="AO20">
            <v>10063000</v>
          </cell>
          <cell r="AP20">
            <v>10566150</v>
          </cell>
          <cell r="AQ20" t="str">
            <v>ms3</v>
          </cell>
          <cell r="AR20" t="str">
            <v/>
          </cell>
          <cell r="AS20" t="str">
            <v>4</v>
          </cell>
          <cell r="AT20" t="str">
            <v>1</v>
          </cell>
          <cell r="AU20" t="str">
            <v>7</v>
          </cell>
          <cell r="AV20" t="str">
            <v>7</v>
          </cell>
          <cell r="AW20" t="str">
            <v>4</v>
          </cell>
          <cell r="AX20" t="str">
            <v>2</v>
          </cell>
          <cell r="AY20" t="str">
            <v>4</v>
          </cell>
          <cell r="AZ20" t="str">
            <v>3</v>
          </cell>
          <cell r="BA20" t="str">
            <v/>
          </cell>
          <cell r="BB20" t="str">
            <v/>
          </cell>
          <cell r="BC20" t="str">
            <v/>
          </cell>
          <cell r="BD20" t="str">
            <v/>
          </cell>
          <cell r="BE20" t="str">
            <v/>
          </cell>
          <cell r="BF20" t="str">
            <v/>
          </cell>
          <cell r="BG20" t="str">
            <v/>
          </cell>
          <cell r="BH20" t="str">
            <v/>
          </cell>
          <cell r="BI20" t="str">
            <v/>
          </cell>
          <cell r="BJ20" t="str">
            <v/>
          </cell>
          <cell r="BK20" t="str">
            <v/>
          </cell>
          <cell r="BL20">
            <v>0</v>
          </cell>
          <cell r="BM20">
            <v>12800000</v>
          </cell>
          <cell r="BN20">
            <v>10063000</v>
          </cell>
          <cell r="BO20">
            <v>13000000</v>
          </cell>
          <cell r="BP20">
            <v>13000000</v>
          </cell>
          <cell r="BQ20">
            <v>12800000</v>
          </cell>
          <cell r="BR20">
            <v>10900000</v>
          </cell>
          <cell r="BS20">
            <v>12800000</v>
          </cell>
          <cell r="BT20">
            <v>12600000</v>
          </cell>
          <cell r="BU20">
            <v>0</v>
          </cell>
          <cell r="BV20">
            <v>0</v>
          </cell>
          <cell r="BW20">
            <v>0</v>
          </cell>
          <cell r="BX20">
            <v>0</v>
          </cell>
          <cell r="BY20">
            <v>0</v>
          </cell>
          <cell r="BZ20">
            <v>0</v>
          </cell>
          <cell r="CA20">
            <v>0</v>
          </cell>
          <cell r="CB20">
            <v>0</v>
          </cell>
          <cell r="CC20">
            <v>0</v>
          </cell>
          <cell r="CD20">
            <v>0</v>
          </cell>
          <cell r="CE20">
            <v>0</v>
          </cell>
          <cell r="CF20" t="str">
            <v/>
          </cell>
          <cell r="CG20" t="str">
            <v/>
          </cell>
          <cell r="CH20" t="str">
            <v/>
          </cell>
          <cell r="CI20" t="str">
            <v/>
          </cell>
          <cell r="CJ20" t="str">
            <v/>
          </cell>
          <cell r="CK20" t="str">
            <v/>
          </cell>
          <cell r="CL20" t="str">
            <v/>
          </cell>
          <cell r="CM20" t="str">
            <v/>
          </cell>
          <cell r="CN20" t="str">
            <v/>
          </cell>
          <cell r="CO20" t="str">
            <v/>
          </cell>
          <cell r="CP20" t="str">
            <v/>
          </cell>
          <cell r="CQ20" t="str">
            <v/>
          </cell>
          <cell r="CR20" t="str">
            <v/>
          </cell>
          <cell r="CS20" t="str">
            <v/>
          </cell>
          <cell r="CT20" t="str">
            <v/>
          </cell>
          <cell r="CU20" t="str">
            <v/>
          </cell>
          <cell r="CV20" t="str">
            <v/>
          </cell>
          <cell r="CW20" t="str">
            <v/>
          </cell>
          <cell r="CX20" t="str">
            <v/>
          </cell>
          <cell r="CY20" t="str">
            <v/>
          </cell>
          <cell r="CZ20">
            <v>0</v>
          </cell>
          <cell r="DA20">
            <v>0</v>
          </cell>
          <cell r="DB20">
            <v>0</v>
          </cell>
          <cell r="DC20">
            <v>0</v>
          </cell>
          <cell r="DD20">
            <v>0</v>
          </cell>
          <cell r="DE20">
            <v>0</v>
          </cell>
          <cell r="DF20">
            <v>0</v>
          </cell>
          <cell r="DG20">
            <v>0</v>
          </cell>
          <cell r="DH20">
            <v>0</v>
          </cell>
          <cell r="DI20">
            <v>0</v>
          </cell>
          <cell r="DJ20">
            <v>0</v>
          </cell>
          <cell r="DK20">
            <v>0</v>
          </cell>
          <cell r="DL20">
            <v>0</v>
          </cell>
          <cell r="DM20">
            <v>0</v>
          </cell>
          <cell r="DN20">
            <v>0</v>
          </cell>
          <cell r="DO20">
            <v>0</v>
          </cell>
          <cell r="DP20">
            <v>0</v>
          </cell>
          <cell r="DQ20">
            <v>0</v>
          </cell>
          <cell r="DR20">
            <v>0</v>
          </cell>
          <cell r="DS20">
            <v>0</v>
          </cell>
          <cell r="DT20" t="str">
            <v>入札辞退</v>
          </cell>
          <cell r="DU20" t="str">
            <v/>
          </cell>
          <cell r="DV20" t="str">
            <v>落札決定</v>
          </cell>
          <cell r="DW20" t="str">
            <v/>
          </cell>
          <cell r="DX20" t="str">
            <v/>
          </cell>
          <cell r="DY20" t="str">
            <v/>
          </cell>
          <cell r="DZ20" t="str">
            <v/>
          </cell>
          <cell r="EA20" t="str">
            <v/>
          </cell>
          <cell r="EB20" t="str">
            <v/>
          </cell>
          <cell r="EC20" t="str">
            <v/>
          </cell>
          <cell r="ED20" t="str">
            <v/>
          </cell>
          <cell r="EE20" t="str">
            <v/>
          </cell>
          <cell r="EF20" t="str">
            <v/>
          </cell>
          <cell r="EG20" t="str">
            <v/>
          </cell>
          <cell r="EH20" t="str">
            <v/>
          </cell>
          <cell r="EI20" t="str">
            <v/>
          </cell>
          <cell r="EJ20" t="str">
            <v/>
          </cell>
          <cell r="EK20" t="str">
            <v/>
          </cell>
          <cell r="EL20" t="str">
            <v/>
          </cell>
          <cell r="EM20" t="str">
            <v/>
          </cell>
        </row>
        <row r="21">
          <cell r="K21">
            <v>38908</v>
          </cell>
          <cell r="L21">
            <v>0</v>
          </cell>
        </row>
        <row r="22">
          <cell r="A22">
            <v>8</v>
          </cell>
          <cell r="B22">
            <v>0</v>
          </cell>
          <cell r="C22">
            <v>0</v>
          </cell>
          <cell r="D22">
            <v>0</v>
          </cell>
          <cell r="E22">
            <v>0</v>
          </cell>
          <cell r="F22">
            <v>0</v>
          </cell>
          <cell r="G22">
            <v>0</v>
          </cell>
          <cell r="J22">
            <v>38800</v>
          </cell>
          <cell r="K22" t="str">
            <v>契約日</v>
          </cell>
          <cell r="L22">
            <v>0</v>
          </cell>
          <cell r="P22" t="e">
            <v>#N/A</v>
          </cell>
          <cell r="AM22">
            <v>0</v>
          </cell>
          <cell r="AP22">
            <v>0</v>
          </cell>
          <cell r="AR22" t="str">
            <v/>
          </cell>
          <cell r="AS22" t="str">
            <v/>
          </cell>
          <cell r="AT22" t="str">
            <v/>
          </cell>
          <cell r="AU22" t="str">
            <v/>
          </cell>
          <cell r="AV22" t="str">
            <v/>
          </cell>
          <cell r="AW22" t="str">
            <v/>
          </cell>
          <cell r="AX22" t="str">
            <v/>
          </cell>
          <cell r="AY22" t="str">
            <v/>
          </cell>
          <cell r="AZ22" t="str">
            <v/>
          </cell>
          <cell r="BA22" t="str">
            <v/>
          </cell>
          <cell r="BB22" t="str">
            <v/>
          </cell>
          <cell r="BC22" t="str">
            <v/>
          </cell>
          <cell r="BD22" t="str">
            <v/>
          </cell>
          <cell r="BE22" t="str">
            <v/>
          </cell>
          <cell r="BF22" t="str">
            <v/>
          </cell>
          <cell r="BG22" t="str">
            <v/>
          </cell>
          <cell r="BH22" t="str">
            <v/>
          </cell>
          <cell r="BI22" t="str">
            <v/>
          </cell>
          <cell r="BJ22" t="str">
            <v/>
          </cell>
          <cell r="BK22" t="str">
            <v/>
          </cell>
          <cell r="BL22">
            <v>0</v>
          </cell>
          <cell r="BM22">
            <v>0</v>
          </cell>
          <cell r="BN22">
            <v>0</v>
          </cell>
          <cell r="BO22">
            <v>0</v>
          </cell>
          <cell r="BP22">
            <v>0</v>
          </cell>
          <cell r="BQ22">
            <v>0</v>
          </cell>
          <cell r="BR22">
            <v>0</v>
          </cell>
          <cell r="BS22">
            <v>0</v>
          </cell>
          <cell r="BT22">
            <v>0</v>
          </cell>
          <cell r="BU22">
            <v>0</v>
          </cell>
          <cell r="BV22">
            <v>0</v>
          </cell>
          <cell r="BW22">
            <v>0</v>
          </cell>
          <cell r="BX22">
            <v>0</v>
          </cell>
          <cell r="BY22">
            <v>0</v>
          </cell>
          <cell r="BZ22">
            <v>0</v>
          </cell>
          <cell r="CA22">
            <v>0</v>
          </cell>
          <cell r="CB22">
            <v>0</v>
          </cell>
          <cell r="CC22">
            <v>0</v>
          </cell>
          <cell r="CD22">
            <v>0</v>
          </cell>
          <cell r="CE22">
            <v>0</v>
          </cell>
          <cell r="CF22" t="str">
            <v/>
          </cell>
          <cell r="CG22" t="str">
            <v/>
          </cell>
          <cell r="CH22" t="str">
            <v/>
          </cell>
          <cell r="CI22" t="str">
            <v/>
          </cell>
          <cell r="CJ22" t="str">
            <v/>
          </cell>
          <cell r="CK22" t="str">
            <v/>
          </cell>
          <cell r="CL22" t="str">
            <v/>
          </cell>
          <cell r="CM22" t="str">
            <v/>
          </cell>
          <cell r="CN22" t="str">
            <v/>
          </cell>
          <cell r="CO22" t="str">
            <v/>
          </cell>
          <cell r="CP22" t="str">
            <v/>
          </cell>
          <cell r="CQ22" t="str">
            <v/>
          </cell>
          <cell r="CR22" t="str">
            <v/>
          </cell>
          <cell r="CS22" t="str">
            <v/>
          </cell>
          <cell r="CT22" t="str">
            <v/>
          </cell>
          <cell r="CU22" t="str">
            <v/>
          </cell>
          <cell r="CV22" t="str">
            <v/>
          </cell>
          <cell r="CW22" t="str">
            <v/>
          </cell>
          <cell r="CX22" t="str">
            <v/>
          </cell>
          <cell r="CY22" t="str">
            <v/>
          </cell>
          <cell r="CZ22">
            <v>0</v>
          </cell>
          <cell r="DA22">
            <v>0</v>
          </cell>
          <cell r="DB22">
            <v>0</v>
          </cell>
          <cell r="DC22">
            <v>0</v>
          </cell>
          <cell r="DD22">
            <v>0</v>
          </cell>
          <cell r="DE22">
            <v>0</v>
          </cell>
          <cell r="DF22">
            <v>0</v>
          </cell>
          <cell r="DG22">
            <v>0</v>
          </cell>
          <cell r="DH22">
            <v>0</v>
          </cell>
          <cell r="DI22">
            <v>0</v>
          </cell>
          <cell r="DJ22">
            <v>0</v>
          </cell>
          <cell r="DK22">
            <v>0</v>
          </cell>
          <cell r="DL22">
            <v>0</v>
          </cell>
          <cell r="DM22">
            <v>0</v>
          </cell>
          <cell r="DN22">
            <v>0</v>
          </cell>
          <cell r="DO22">
            <v>0</v>
          </cell>
          <cell r="DP22">
            <v>0</v>
          </cell>
          <cell r="DQ22">
            <v>0</v>
          </cell>
          <cell r="DR22">
            <v>0</v>
          </cell>
          <cell r="DS22">
            <v>0</v>
          </cell>
          <cell r="DT22" t="str">
            <v/>
          </cell>
          <cell r="DU22" t="str">
            <v/>
          </cell>
          <cell r="DV22" t="str">
            <v/>
          </cell>
          <cell r="DW22" t="str">
            <v/>
          </cell>
          <cell r="DX22" t="str">
            <v/>
          </cell>
          <cell r="DY22" t="str">
            <v/>
          </cell>
          <cell r="DZ22" t="str">
            <v/>
          </cell>
          <cell r="EA22" t="str">
            <v/>
          </cell>
          <cell r="EB22" t="str">
            <v/>
          </cell>
          <cell r="EC22" t="str">
            <v/>
          </cell>
          <cell r="ED22" t="str">
            <v/>
          </cell>
          <cell r="EE22" t="str">
            <v/>
          </cell>
          <cell r="EF22" t="str">
            <v/>
          </cell>
          <cell r="EG22" t="str">
            <v/>
          </cell>
          <cell r="EH22" t="str">
            <v/>
          </cell>
          <cell r="EI22" t="str">
            <v/>
          </cell>
          <cell r="EJ22" t="str">
            <v/>
          </cell>
          <cell r="EK22" t="str">
            <v/>
          </cell>
          <cell r="EL22" t="str">
            <v/>
          </cell>
          <cell r="EM22" t="str">
            <v/>
          </cell>
        </row>
        <row r="23">
          <cell r="K23">
            <v>0</v>
          </cell>
          <cell r="L23">
            <v>0</v>
          </cell>
        </row>
        <row r="24">
          <cell r="A24">
            <v>9</v>
          </cell>
          <cell r="B24">
            <v>0</v>
          </cell>
          <cell r="C24">
            <v>0</v>
          </cell>
          <cell r="D24">
            <v>0</v>
          </cell>
          <cell r="E24">
            <v>0</v>
          </cell>
          <cell r="F24">
            <v>0</v>
          </cell>
          <cell r="G24">
            <v>0</v>
          </cell>
          <cell r="J24">
            <v>38800</v>
          </cell>
          <cell r="K24" t="str">
            <v>契約日</v>
          </cell>
          <cell r="L24">
            <v>0</v>
          </cell>
          <cell r="P24" t="e">
            <v>#N/A</v>
          </cell>
          <cell r="AM24">
            <v>0</v>
          </cell>
          <cell r="AP24">
            <v>0</v>
          </cell>
          <cell r="AR24" t="str">
            <v/>
          </cell>
          <cell r="AS24" t="str">
            <v/>
          </cell>
          <cell r="AT24" t="str">
            <v/>
          </cell>
          <cell r="AU24" t="str">
            <v/>
          </cell>
          <cell r="AV24" t="str">
            <v/>
          </cell>
          <cell r="AW24" t="str">
            <v/>
          </cell>
          <cell r="AX24" t="str">
            <v/>
          </cell>
          <cell r="AY24" t="str">
            <v/>
          </cell>
          <cell r="AZ24" t="str">
            <v/>
          </cell>
          <cell r="BA24" t="str">
            <v/>
          </cell>
          <cell r="BB24" t="str">
            <v/>
          </cell>
          <cell r="BC24" t="str">
            <v/>
          </cell>
          <cell r="BD24" t="str">
            <v/>
          </cell>
          <cell r="BE24" t="str">
            <v/>
          </cell>
          <cell r="BF24" t="str">
            <v/>
          </cell>
          <cell r="BG24" t="str">
            <v/>
          </cell>
          <cell r="BH24" t="str">
            <v/>
          </cell>
          <cell r="BI24" t="str">
            <v/>
          </cell>
          <cell r="BJ24" t="str">
            <v/>
          </cell>
          <cell r="BK24" t="str">
            <v/>
          </cell>
          <cell r="BL24">
            <v>0</v>
          </cell>
          <cell r="BM24">
            <v>0</v>
          </cell>
          <cell r="BN24">
            <v>0</v>
          </cell>
          <cell r="BO24">
            <v>0</v>
          </cell>
          <cell r="BP24">
            <v>0</v>
          </cell>
          <cell r="BQ24">
            <v>0</v>
          </cell>
          <cell r="BR24">
            <v>0</v>
          </cell>
          <cell r="BS24">
            <v>0</v>
          </cell>
          <cell r="BT24">
            <v>0</v>
          </cell>
          <cell r="BU24">
            <v>0</v>
          </cell>
          <cell r="BV24">
            <v>0</v>
          </cell>
          <cell r="BW24">
            <v>0</v>
          </cell>
          <cell r="BX24">
            <v>0</v>
          </cell>
          <cell r="BY24">
            <v>0</v>
          </cell>
          <cell r="BZ24">
            <v>0</v>
          </cell>
          <cell r="CA24">
            <v>0</v>
          </cell>
          <cell r="CB24">
            <v>0</v>
          </cell>
          <cell r="CC24">
            <v>0</v>
          </cell>
          <cell r="CD24">
            <v>0</v>
          </cell>
          <cell r="CE24">
            <v>0</v>
          </cell>
          <cell r="CF24" t="str">
            <v/>
          </cell>
          <cell r="CG24" t="str">
            <v/>
          </cell>
          <cell r="CH24" t="str">
            <v/>
          </cell>
          <cell r="CI24" t="str">
            <v/>
          </cell>
          <cell r="CJ24" t="str">
            <v/>
          </cell>
          <cell r="CK24" t="str">
            <v/>
          </cell>
          <cell r="CL24" t="str">
            <v/>
          </cell>
          <cell r="CM24" t="str">
            <v/>
          </cell>
          <cell r="CN24" t="str">
            <v/>
          </cell>
          <cell r="CO24" t="str">
            <v/>
          </cell>
          <cell r="CP24" t="str">
            <v/>
          </cell>
          <cell r="CQ24" t="str">
            <v/>
          </cell>
          <cell r="CR24" t="str">
            <v/>
          </cell>
          <cell r="CS24" t="str">
            <v/>
          </cell>
          <cell r="CT24" t="str">
            <v/>
          </cell>
          <cell r="CU24" t="str">
            <v/>
          </cell>
          <cell r="CV24" t="str">
            <v/>
          </cell>
          <cell r="CW24" t="str">
            <v/>
          </cell>
          <cell r="CX24" t="str">
            <v/>
          </cell>
          <cell r="CY24" t="str">
            <v/>
          </cell>
          <cell r="CZ24">
            <v>0</v>
          </cell>
          <cell r="DA24">
            <v>0</v>
          </cell>
          <cell r="DB24">
            <v>0</v>
          </cell>
          <cell r="DC24">
            <v>0</v>
          </cell>
          <cell r="DD24">
            <v>0</v>
          </cell>
          <cell r="DE24">
            <v>0</v>
          </cell>
          <cell r="DF24">
            <v>0</v>
          </cell>
          <cell r="DG24">
            <v>0</v>
          </cell>
          <cell r="DH24">
            <v>0</v>
          </cell>
          <cell r="DI24">
            <v>0</v>
          </cell>
          <cell r="DJ24">
            <v>0</v>
          </cell>
          <cell r="DK24">
            <v>0</v>
          </cell>
          <cell r="DL24">
            <v>0</v>
          </cell>
          <cell r="DM24">
            <v>0</v>
          </cell>
          <cell r="DN24">
            <v>0</v>
          </cell>
          <cell r="DO24">
            <v>0</v>
          </cell>
          <cell r="DP24">
            <v>0</v>
          </cell>
          <cell r="DQ24">
            <v>0</v>
          </cell>
          <cell r="DR24">
            <v>0</v>
          </cell>
          <cell r="DS24">
            <v>0</v>
          </cell>
          <cell r="DT24" t="str">
            <v/>
          </cell>
          <cell r="DU24" t="str">
            <v/>
          </cell>
          <cell r="DV24" t="str">
            <v/>
          </cell>
          <cell r="DW24" t="str">
            <v/>
          </cell>
          <cell r="DX24" t="str">
            <v/>
          </cell>
          <cell r="DY24" t="str">
            <v/>
          </cell>
          <cell r="DZ24" t="str">
            <v/>
          </cell>
          <cell r="EA24" t="str">
            <v/>
          </cell>
          <cell r="EB24" t="str">
            <v/>
          </cell>
          <cell r="EC24" t="str">
            <v/>
          </cell>
          <cell r="ED24" t="str">
            <v/>
          </cell>
          <cell r="EE24" t="str">
            <v/>
          </cell>
          <cell r="EF24" t="str">
            <v/>
          </cell>
          <cell r="EG24" t="str">
            <v/>
          </cell>
          <cell r="EH24" t="str">
            <v/>
          </cell>
          <cell r="EI24" t="str">
            <v/>
          </cell>
          <cell r="EJ24" t="str">
            <v/>
          </cell>
          <cell r="EK24" t="str">
            <v/>
          </cell>
          <cell r="EL24" t="str">
            <v/>
          </cell>
          <cell r="EM24" t="str">
            <v/>
          </cell>
        </row>
        <row r="25">
          <cell r="K25">
            <v>0</v>
          </cell>
          <cell r="L25">
            <v>0</v>
          </cell>
        </row>
        <row r="26">
          <cell r="A26">
            <v>10</v>
          </cell>
          <cell r="B26">
            <v>0</v>
          </cell>
          <cell r="C26">
            <v>0</v>
          </cell>
          <cell r="D26">
            <v>0</v>
          </cell>
          <cell r="E26">
            <v>0</v>
          </cell>
          <cell r="F26">
            <v>0</v>
          </cell>
          <cell r="G26">
            <v>0</v>
          </cell>
          <cell r="J26">
            <v>38800</v>
          </cell>
          <cell r="K26" t="str">
            <v>契約日</v>
          </cell>
          <cell r="L26">
            <v>0</v>
          </cell>
          <cell r="P26" t="e">
            <v>#N/A</v>
          </cell>
          <cell r="AM26">
            <v>0</v>
          </cell>
          <cell r="AP26">
            <v>0</v>
          </cell>
          <cell r="AR26" t="str">
            <v/>
          </cell>
          <cell r="AS26" t="str">
            <v/>
          </cell>
          <cell r="AT26" t="str">
            <v/>
          </cell>
          <cell r="AU26" t="str">
            <v/>
          </cell>
          <cell r="AV26" t="str">
            <v/>
          </cell>
          <cell r="AW26" t="str">
            <v/>
          </cell>
          <cell r="AX26" t="str">
            <v/>
          </cell>
          <cell r="AY26" t="str">
            <v/>
          </cell>
          <cell r="AZ26" t="str">
            <v/>
          </cell>
          <cell r="BA26" t="str">
            <v/>
          </cell>
          <cell r="BB26" t="str">
            <v/>
          </cell>
          <cell r="BC26" t="str">
            <v/>
          </cell>
          <cell r="BD26" t="str">
            <v/>
          </cell>
          <cell r="BE26" t="str">
            <v/>
          </cell>
          <cell r="BF26" t="str">
            <v/>
          </cell>
          <cell r="BG26" t="str">
            <v/>
          </cell>
          <cell r="BH26" t="str">
            <v/>
          </cell>
          <cell r="BI26" t="str">
            <v/>
          </cell>
          <cell r="BJ26" t="str">
            <v/>
          </cell>
          <cell r="BK26" t="str">
            <v/>
          </cell>
          <cell r="BL26">
            <v>0</v>
          </cell>
          <cell r="BM26">
            <v>0</v>
          </cell>
          <cell r="BN26">
            <v>0</v>
          </cell>
          <cell r="BO26">
            <v>0</v>
          </cell>
          <cell r="BP26">
            <v>0</v>
          </cell>
          <cell r="BQ26">
            <v>0</v>
          </cell>
          <cell r="BR26">
            <v>0</v>
          </cell>
          <cell r="BS26">
            <v>0</v>
          </cell>
          <cell r="BT26">
            <v>0</v>
          </cell>
          <cell r="BU26">
            <v>0</v>
          </cell>
          <cell r="BV26">
            <v>0</v>
          </cell>
          <cell r="BW26">
            <v>0</v>
          </cell>
          <cell r="BX26">
            <v>0</v>
          </cell>
          <cell r="BY26">
            <v>0</v>
          </cell>
          <cell r="BZ26">
            <v>0</v>
          </cell>
          <cell r="CA26">
            <v>0</v>
          </cell>
          <cell r="CB26">
            <v>0</v>
          </cell>
          <cell r="CC26">
            <v>0</v>
          </cell>
          <cell r="CD26">
            <v>0</v>
          </cell>
          <cell r="CE26">
            <v>0</v>
          </cell>
          <cell r="CF26" t="str">
            <v/>
          </cell>
          <cell r="CG26" t="str">
            <v/>
          </cell>
          <cell r="CH26" t="str">
            <v/>
          </cell>
          <cell r="CI26" t="str">
            <v/>
          </cell>
          <cell r="CJ26" t="str">
            <v/>
          </cell>
          <cell r="CK26" t="str">
            <v/>
          </cell>
          <cell r="CL26" t="str">
            <v/>
          </cell>
          <cell r="CM26" t="str">
            <v/>
          </cell>
          <cell r="CN26" t="str">
            <v/>
          </cell>
          <cell r="CO26" t="str">
            <v/>
          </cell>
          <cell r="CP26" t="str">
            <v/>
          </cell>
          <cell r="CQ26" t="str">
            <v/>
          </cell>
          <cell r="CR26" t="str">
            <v/>
          </cell>
          <cell r="CS26" t="str">
            <v/>
          </cell>
          <cell r="CT26" t="str">
            <v/>
          </cell>
          <cell r="CU26" t="str">
            <v/>
          </cell>
          <cell r="CV26" t="str">
            <v/>
          </cell>
          <cell r="CW26" t="str">
            <v/>
          </cell>
          <cell r="CX26" t="str">
            <v/>
          </cell>
          <cell r="CY26" t="str">
            <v/>
          </cell>
          <cell r="CZ26">
            <v>0</v>
          </cell>
          <cell r="DA26">
            <v>0</v>
          </cell>
          <cell r="DB26">
            <v>0</v>
          </cell>
          <cell r="DC26">
            <v>0</v>
          </cell>
          <cell r="DD26">
            <v>0</v>
          </cell>
          <cell r="DE26">
            <v>0</v>
          </cell>
          <cell r="DF26">
            <v>0</v>
          </cell>
          <cell r="DG26">
            <v>0</v>
          </cell>
          <cell r="DH26">
            <v>0</v>
          </cell>
          <cell r="DI26">
            <v>0</v>
          </cell>
          <cell r="DJ26">
            <v>0</v>
          </cell>
          <cell r="DK26">
            <v>0</v>
          </cell>
          <cell r="DL26">
            <v>0</v>
          </cell>
          <cell r="DM26">
            <v>0</v>
          </cell>
          <cell r="DN26">
            <v>0</v>
          </cell>
          <cell r="DO26">
            <v>0</v>
          </cell>
          <cell r="DP26">
            <v>0</v>
          </cell>
          <cell r="DQ26">
            <v>0</v>
          </cell>
          <cell r="DR26">
            <v>0</v>
          </cell>
          <cell r="DS26">
            <v>0</v>
          </cell>
          <cell r="DT26" t="str">
            <v/>
          </cell>
          <cell r="DU26" t="str">
            <v/>
          </cell>
          <cell r="DV26" t="str">
            <v/>
          </cell>
          <cell r="DW26" t="str">
            <v/>
          </cell>
          <cell r="DX26" t="str">
            <v/>
          </cell>
          <cell r="DY26" t="str">
            <v/>
          </cell>
          <cell r="DZ26" t="str">
            <v/>
          </cell>
          <cell r="EA26" t="str">
            <v/>
          </cell>
          <cell r="EB26" t="str">
            <v/>
          </cell>
          <cell r="EC26" t="str">
            <v/>
          </cell>
          <cell r="ED26" t="str">
            <v/>
          </cell>
          <cell r="EE26" t="str">
            <v/>
          </cell>
          <cell r="EF26" t="str">
            <v/>
          </cell>
          <cell r="EG26" t="str">
            <v/>
          </cell>
          <cell r="EH26" t="str">
            <v/>
          </cell>
          <cell r="EI26" t="str">
            <v/>
          </cell>
          <cell r="EJ26" t="str">
            <v/>
          </cell>
          <cell r="EK26" t="str">
            <v/>
          </cell>
          <cell r="EL26" t="str">
            <v/>
          </cell>
          <cell r="EM26" t="str">
            <v/>
          </cell>
        </row>
        <row r="27">
          <cell r="K27">
            <v>0</v>
          </cell>
          <cell r="L27">
            <v>0</v>
          </cell>
        </row>
        <row r="28">
          <cell r="A28">
            <v>11</v>
          </cell>
          <cell r="B28">
            <v>0</v>
          </cell>
          <cell r="C28">
            <v>0</v>
          </cell>
          <cell r="D28">
            <v>0</v>
          </cell>
          <cell r="E28">
            <v>0</v>
          </cell>
          <cell r="F28">
            <v>0</v>
          </cell>
          <cell r="G28">
            <v>0</v>
          </cell>
          <cell r="J28">
            <v>38800</v>
          </cell>
          <cell r="K28" t="str">
            <v>契約日</v>
          </cell>
          <cell r="L28">
            <v>0</v>
          </cell>
          <cell r="P28" t="e">
            <v>#N/A</v>
          </cell>
          <cell r="AM28">
            <v>0</v>
          </cell>
          <cell r="AP28">
            <v>0</v>
          </cell>
          <cell r="AR28" t="str">
            <v/>
          </cell>
          <cell r="AS28" t="str">
            <v/>
          </cell>
          <cell r="AT28" t="str">
            <v/>
          </cell>
          <cell r="AU28" t="str">
            <v/>
          </cell>
          <cell r="AV28" t="str">
            <v/>
          </cell>
          <cell r="AW28" t="str">
            <v/>
          </cell>
          <cell r="AX28" t="str">
            <v/>
          </cell>
          <cell r="AY28" t="str">
            <v/>
          </cell>
          <cell r="AZ28" t="str">
            <v/>
          </cell>
          <cell r="BA28" t="str">
            <v/>
          </cell>
          <cell r="BB28" t="str">
            <v/>
          </cell>
          <cell r="BC28" t="str">
            <v/>
          </cell>
          <cell r="BD28" t="str">
            <v/>
          </cell>
          <cell r="BE28" t="str">
            <v/>
          </cell>
          <cell r="BF28" t="str">
            <v/>
          </cell>
          <cell r="BG28" t="str">
            <v/>
          </cell>
          <cell r="BH28" t="str">
            <v/>
          </cell>
          <cell r="BI28" t="str">
            <v/>
          </cell>
          <cell r="BJ28" t="str">
            <v/>
          </cell>
          <cell r="BK28" t="str">
            <v/>
          </cell>
          <cell r="BL28">
            <v>0</v>
          </cell>
          <cell r="BM28">
            <v>0</v>
          </cell>
          <cell r="BN28">
            <v>0</v>
          </cell>
          <cell r="BO28">
            <v>0</v>
          </cell>
          <cell r="BP28">
            <v>0</v>
          </cell>
          <cell r="BQ28">
            <v>0</v>
          </cell>
          <cell r="BR28">
            <v>0</v>
          </cell>
          <cell r="BS28">
            <v>0</v>
          </cell>
          <cell r="BT28">
            <v>0</v>
          </cell>
          <cell r="BU28">
            <v>0</v>
          </cell>
          <cell r="BV28">
            <v>0</v>
          </cell>
          <cell r="BW28">
            <v>0</v>
          </cell>
          <cell r="BX28">
            <v>0</v>
          </cell>
          <cell r="BY28">
            <v>0</v>
          </cell>
          <cell r="BZ28">
            <v>0</v>
          </cell>
          <cell r="CA28">
            <v>0</v>
          </cell>
          <cell r="CB28">
            <v>0</v>
          </cell>
          <cell r="CC28">
            <v>0</v>
          </cell>
          <cell r="CD28">
            <v>0</v>
          </cell>
          <cell r="CE28">
            <v>0</v>
          </cell>
          <cell r="CF28" t="str">
            <v/>
          </cell>
          <cell r="CG28" t="str">
            <v/>
          </cell>
          <cell r="CH28" t="str">
            <v/>
          </cell>
          <cell r="CI28" t="str">
            <v/>
          </cell>
          <cell r="CJ28" t="str">
            <v/>
          </cell>
          <cell r="CK28" t="str">
            <v/>
          </cell>
          <cell r="CL28" t="str">
            <v/>
          </cell>
          <cell r="CM28" t="str">
            <v/>
          </cell>
          <cell r="CN28" t="str">
            <v/>
          </cell>
          <cell r="CO28" t="str">
            <v/>
          </cell>
          <cell r="CP28" t="str">
            <v/>
          </cell>
          <cell r="CQ28" t="str">
            <v/>
          </cell>
          <cell r="CR28" t="str">
            <v/>
          </cell>
          <cell r="CS28" t="str">
            <v/>
          </cell>
          <cell r="CT28" t="str">
            <v/>
          </cell>
          <cell r="CU28" t="str">
            <v/>
          </cell>
          <cell r="CV28" t="str">
            <v/>
          </cell>
          <cell r="CW28" t="str">
            <v/>
          </cell>
          <cell r="CX28" t="str">
            <v/>
          </cell>
          <cell r="CY28" t="str">
            <v/>
          </cell>
          <cell r="CZ28">
            <v>0</v>
          </cell>
          <cell r="DA28">
            <v>0</v>
          </cell>
          <cell r="DB28">
            <v>0</v>
          </cell>
          <cell r="DC28">
            <v>0</v>
          </cell>
          <cell r="DD28">
            <v>0</v>
          </cell>
          <cell r="DE28">
            <v>0</v>
          </cell>
          <cell r="DF28">
            <v>0</v>
          </cell>
          <cell r="DG28">
            <v>0</v>
          </cell>
          <cell r="DH28">
            <v>0</v>
          </cell>
          <cell r="DI28">
            <v>0</v>
          </cell>
          <cell r="DJ28">
            <v>0</v>
          </cell>
          <cell r="DK28">
            <v>0</v>
          </cell>
          <cell r="DL28">
            <v>0</v>
          </cell>
          <cell r="DM28">
            <v>0</v>
          </cell>
          <cell r="DN28">
            <v>0</v>
          </cell>
          <cell r="DO28">
            <v>0</v>
          </cell>
          <cell r="DP28">
            <v>0</v>
          </cell>
          <cell r="DQ28">
            <v>0</v>
          </cell>
          <cell r="DR28">
            <v>0</v>
          </cell>
          <cell r="DS28">
            <v>0</v>
          </cell>
          <cell r="DT28" t="str">
            <v/>
          </cell>
          <cell r="DU28" t="str">
            <v/>
          </cell>
          <cell r="DV28" t="str">
            <v/>
          </cell>
          <cell r="DW28" t="str">
            <v/>
          </cell>
          <cell r="DX28" t="str">
            <v/>
          </cell>
          <cell r="DY28" t="str">
            <v/>
          </cell>
          <cell r="DZ28" t="str">
            <v/>
          </cell>
          <cell r="EA28" t="str">
            <v/>
          </cell>
          <cell r="EB28" t="str">
            <v/>
          </cell>
          <cell r="EC28" t="str">
            <v/>
          </cell>
          <cell r="ED28" t="str">
            <v/>
          </cell>
          <cell r="EE28" t="str">
            <v/>
          </cell>
          <cell r="EF28" t="str">
            <v/>
          </cell>
          <cell r="EG28" t="str">
            <v/>
          </cell>
          <cell r="EH28" t="str">
            <v/>
          </cell>
          <cell r="EI28" t="str">
            <v/>
          </cell>
          <cell r="EJ28" t="str">
            <v/>
          </cell>
          <cell r="EK28" t="str">
            <v/>
          </cell>
          <cell r="EL28" t="str">
            <v/>
          </cell>
          <cell r="EM28" t="str">
            <v/>
          </cell>
        </row>
        <row r="29">
          <cell r="K29">
            <v>0</v>
          </cell>
          <cell r="L29">
            <v>0</v>
          </cell>
        </row>
        <row r="30">
          <cell r="A30">
            <v>12</v>
          </cell>
          <cell r="B30">
            <v>0</v>
          </cell>
          <cell r="C30">
            <v>0</v>
          </cell>
          <cell r="D30">
            <v>0</v>
          </cell>
          <cell r="E30">
            <v>0</v>
          </cell>
          <cell r="F30">
            <v>0</v>
          </cell>
          <cell r="G30">
            <v>0</v>
          </cell>
          <cell r="J30">
            <v>38800</v>
          </cell>
          <cell r="K30" t="str">
            <v>契約日</v>
          </cell>
          <cell r="L30">
            <v>0</v>
          </cell>
          <cell r="P30" t="e">
            <v>#N/A</v>
          </cell>
          <cell r="AM30">
            <v>0</v>
          </cell>
          <cell r="AP30">
            <v>0</v>
          </cell>
          <cell r="AR30" t="str">
            <v/>
          </cell>
          <cell r="AS30" t="str">
            <v/>
          </cell>
          <cell r="AT30" t="str">
            <v/>
          </cell>
          <cell r="AU30" t="str">
            <v/>
          </cell>
          <cell r="AV30" t="str">
            <v/>
          </cell>
          <cell r="AW30" t="str">
            <v/>
          </cell>
          <cell r="AX30" t="str">
            <v/>
          </cell>
          <cell r="AY30" t="str">
            <v/>
          </cell>
          <cell r="AZ30" t="str">
            <v/>
          </cell>
          <cell r="BA30" t="str">
            <v/>
          </cell>
          <cell r="BB30" t="str">
            <v/>
          </cell>
          <cell r="BC30" t="str">
            <v/>
          </cell>
          <cell r="BD30" t="str">
            <v/>
          </cell>
          <cell r="BE30" t="str">
            <v/>
          </cell>
          <cell r="BF30" t="str">
            <v/>
          </cell>
          <cell r="BG30" t="str">
            <v/>
          </cell>
          <cell r="BH30" t="str">
            <v/>
          </cell>
          <cell r="BI30" t="str">
            <v/>
          </cell>
          <cell r="BJ30" t="str">
            <v/>
          </cell>
          <cell r="BK30" t="str">
            <v/>
          </cell>
          <cell r="BL30">
            <v>0</v>
          </cell>
          <cell r="BM30">
            <v>0</v>
          </cell>
          <cell r="BN30">
            <v>0</v>
          </cell>
          <cell r="BO30">
            <v>0</v>
          </cell>
          <cell r="BP30">
            <v>0</v>
          </cell>
          <cell r="BQ30">
            <v>0</v>
          </cell>
          <cell r="BR30">
            <v>0</v>
          </cell>
          <cell r="BS30">
            <v>0</v>
          </cell>
          <cell r="BT30">
            <v>0</v>
          </cell>
          <cell r="BU30">
            <v>0</v>
          </cell>
          <cell r="BV30">
            <v>0</v>
          </cell>
          <cell r="BW30">
            <v>0</v>
          </cell>
          <cell r="BX30">
            <v>0</v>
          </cell>
          <cell r="BY30">
            <v>0</v>
          </cell>
          <cell r="BZ30">
            <v>0</v>
          </cell>
          <cell r="CA30">
            <v>0</v>
          </cell>
          <cell r="CB30">
            <v>0</v>
          </cell>
          <cell r="CC30">
            <v>0</v>
          </cell>
          <cell r="CD30">
            <v>0</v>
          </cell>
          <cell r="CE30">
            <v>0</v>
          </cell>
          <cell r="CF30" t="str">
            <v/>
          </cell>
          <cell r="CG30" t="str">
            <v/>
          </cell>
          <cell r="CH30" t="str">
            <v/>
          </cell>
          <cell r="CI30" t="str">
            <v/>
          </cell>
          <cell r="CJ30" t="str">
            <v/>
          </cell>
          <cell r="CK30" t="str">
            <v/>
          </cell>
          <cell r="CL30" t="str">
            <v/>
          </cell>
          <cell r="CM30" t="str">
            <v/>
          </cell>
          <cell r="CN30" t="str">
            <v/>
          </cell>
          <cell r="CO30" t="str">
            <v/>
          </cell>
          <cell r="CP30" t="str">
            <v/>
          </cell>
          <cell r="CQ30" t="str">
            <v/>
          </cell>
          <cell r="CR30" t="str">
            <v/>
          </cell>
          <cell r="CS30" t="str">
            <v/>
          </cell>
          <cell r="CT30" t="str">
            <v/>
          </cell>
          <cell r="CU30" t="str">
            <v/>
          </cell>
          <cell r="CV30" t="str">
            <v/>
          </cell>
          <cell r="CW30" t="str">
            <v/>
          </cell>
          <cell r="CX30" t="str">
            <v/>
          </cell>
          <cell r="CY30" t="str">
            <v/>
          </cell>
          <cell r="CZ30">
            <v>0</v>
          </cell>
          <cell r="DA30">
            <v>0</v>
          </cell>
          <cell r="DB30">
            <v>0</v>
          </cell>
          <cell r="DC30">
            <v>0</v>
          </cell>
          <cell r="DD30">
            <v>0</v>
          </cell>
          <cell r="DE30">
            <v>0</v>
          </cell>
          <cell r="DF30">
            <v>0</v>
          </cell>
          <cell r="DG30">
            <v>0</v>
          </cell>
          <cell r="DH30">
            <v>0</v>
          </cell>
          <cell r="DI30">
            <v>0</v>
          </cell>
          <cell r="DJ30">
            <v>0</v>
          </cell>
          <cell r="DK30">
            <v>0</v>
          </cell>
          <cell r="DL30">
            <v>0</v>
          </cell>
          <cell r="DM30">
            <v>0</v>
          </cell>
          <cell r="DN30">
            <v>0</v>
          </cell>
          <cell r="DO30">
            <v>0</v>
          </cell>
          <cell r="DP30">
            <v>0</v>
          </cell>
          <cell r="DQ30">
            <v>0</v>
          </cell>
          <cell r="DR30">
            <v>0</v>
          </cell>
          <cell r="DS30">
            <v>0</v>
          </cell>
          <cell r="DT30" t="str">
            <v/>
          </cell>
          <cell r="DU30" t="str">
            <v/>
          </cell>
          <cell r="DV30" t="str">
            <v/>
          </cell>
          <cell r="DW30" t="str">
            <v/>
          </cell>
          <cell r="DX30" t="str">
            <v/>
          </cell>
          <cell r="DY30" t="str">
            <v/>
          </cell>
          <cell r="DZ30" t="str">
            <v/>
          </cell>
          <cell r="EA30" t="str">
            <v/>
          </cell>
          <cell r="EB30" t="str">
            <v/>
          </cell>
          <cell r="EC30" t="str">
            <v/>
          </cell>
          <cell r="ED30" t="str">
            <v/>
          </cell>
          <cell r="EE30" t="str">
            <v/>
          </cell>
          <cell r="EF30" t="str">
            <v/>
          </cell>
          <cell r="EG30" t="str">
            <v/>
          </cell>
          <cell r="EH30" t="str">
            <v/>
          </cell>
          <cell r="EI30" t="str">
            <v/>
          </cell>
          <cell r="EJ30" t="str">
            <v/>
          </cell>
          <cell r="EK30" t="str">
            <v/>
          </cell>
          <cell r="EL30" t="str">
            <v/>
          </cell>
          <cell r="EM30" t="str">
            <v/>
          </cell>
        </row>
        <row r="31">
          <cell r="K31">
            <v>0</v>
          </cell>
          <cell r="L31">
            <v>0</v>
          </cell>
        </row>
        <row r="32">
          <cell r="A32">
            <v>13</v>
          </cell>
          <cell r="B32">
            <v>0</v>
          </cell>
          <cell r="C32">
            <v>0</v>
          </cell>
          <cell r="D32">
            <v>0</v>
          </cell>
          <cell r="E32">
            <v>0</v>
          </cell>
          <cell r="F32">
            <v>0</v>
          </cell>
          <cell r="G32">
            <v>0</v>
          </cell>
          <cell r="J32">
            <v>38800</v>
          </cell>
          <cell r="K32" t="str">
            <v>契約日</v>
          </cell>
          <cell r="L32">
            <v>0</v>
          </cell>
          <cell r="P32" t="e">
            <v>#N/A</v>
          </cell>
          <cell r="AM32">
            <v>0</v>
          </cell>
          <cell r="AP32">
            <v>0</v>
          </cell>
          <cell r="AR32" t="str">
            <v/>
          </cell>
          <cell r="AS32" t="str">
            <v/>
          </cell>
          <cell r="AT32" t="str">
            <v/>
          </cell>
          <cell r="AU32" t="str">
            <v/>
          </cell>
          <cell r="AV32" t="str">
            <v/>
          </cell>
          <cell r="AW32" t="str">
            <v/>
          </cell>
          <cell r="AX32" t="str">
            <v/>
          </cell>
          <cell r="AY32" t="str">
            <v/>
          </cell>
          <cell r="AZ32" t="str">
            <v/>
          </cell>
          <cell r="BA32" t="str">
            <v/>
          </cell>
          <cell r="BB32" t="str">
            <v/>
          </cell>
          <cell r="BC32" t="str">
            <v/>
          </cell>
          <cell r="BD32" t="str">
            <v/>
          </cell>
          <cell r="BE32" t="str">
            <v/>
          </cell>
          <cell r="BF32" t="str">
            <v/>
          </cell>
          <cell r="BG32" t="str">
            <v/>
          </cell>
          <cell r="BH32" t="str">
            <v/>
          </cell>
          <cell r="BI32" t="str">
            <v/>
          </cell>
          <cell r="BJ32" t="str">
            <v/>
          </cell>
          <cell r="BK32" t="str">
            <v/>
          </cell>
          <cell r="BL32">
            <v>0</v>
          </cell>
          <cell r="BM32">
            <v>0</v>
          </cell>
          <cell r="BN32">
            <v>0</v>
          </cell>
          <cell r="BO32">
            <v>0</v>
          </cell>
          <cell r="BP32">
            <v>0</v>
          </cell>
          <cell r="BQ32">
            <v>0</v>
          </cell>
          <cell r="BR32">
            <v>0</v>
          </cell>
          <cell r="BS32">
            <v>0</v>
          </cell>
          <cell r="BT32">
            <v>0</v>
          </cell>
          <cell r="BU32">
            <v>0</v>
          </cell>
          <cell r="BV32">
            <v>0</v>
          </cell>
          <cell r="BW32">
            <v>0</v>
          </cell>
          <cell r="BX32">
            <v>0</v>
          </cell>
          <cell r="BY32">
            <v>0</v>
          </cell>
          <cell r="BZ32">
            <v>0</v>
          </cell>
          <cell r="CA32">
            <v>0</v>
          </cell>
          <cell r="CB32">
            <v>0</v>
          </cell>
          <cell r="CC32">
            <v>0</v>
          </cell>
          <cell r="CD32">
            <v>0</v>
          </cell>
          <cell r="CE32">
            <v>0</v>
          </cell>
          <cell r="CF32" t="str">
            <v/>
          </cell>
          <cell r="CG32" t="str">
            <v/>
          </cell>
          <cell r="CH32" t="str">
            <v/>
          </cell>
          <cell r="CI32" t="str">
            <v/>
          </cell>
          <cell r="CJ32" t="str">
            <v/>
          </cell>
          <cell r="CK32" t="str">
            <v/>
          </cell>
          <cell r="CL32" t="str">
            <v/>
          </cell>
          <cell r="CM32" t="str">
            <v/>
          </cell>
          <cell r="CN32" t="str">
            <v/>
          </cell>
          <cell r="CO32" t="str">
            <v/>
          </cell>
          <cell r="CP32" t="str">
            <v/>
          </cell>
          <cell r="CQ32" t="str">
            <v/>
          </cell>
          <cell r="CR32" t="str">
            <v/>
          </cell>
          <cell r="CS32" t="str">
            <v/>
          </cell>
          <cell r="CT32" t="str">
            <v/>
          </cell>
          <cell r="CU32" t="str">
            <v/>
          </cell>
          <cell r="CV32" t="str">
            <v/>
          </cell>
          <cell r="CW32" t="str">
            <v/>
          </cell>
          <cell r="CX32" t="str">
            <v/>
          </cell>
          <cell r="CY32" t="str">
            <v/>
          </cell>
          <cell r="CZ32">
            <v>0</v>
          </cell>
          <cell r="DA32">
            <v>0</v>
          </cell>
          <cell r="DB32">
            <v>0</v>
          </cell>
          <cell r="DC32">
            <v>0</v>
          </cell>
          <cell r="DD32">
            <v>0</v>
          </cell>
          <cell r="DE32">
            <v>0</v>
          </cell>
          <cell r="DF32">
            <v>0</v>
          </cell>
          <cell r="DG32">
            <v>0</v>
          </cell>
          <cell r="DH32">
            <v>0</v>
          </cell>
          <cell r="DI32">
            <v>0</v>
          </cell>
          <cell r="DJ32">
            <v>0</v>
          </cell>
          <cell r="DK32">
            <v>0</v>
          </cell>
          <cell r="DL32">
            <v>0</v>
          </cell>
          <cell r="DM32">
            <v>0</v>
          </cell>
          <cell r="DN32">
            <v>0</v>
          </cell>
          <cell r="DO32">
            <v>0</v>
          </cell>
          <cell r="DP32">
            <v>0</v>
          </cell>
          <cell r="DQ32">
            <v>0</v>
          </cell>
          <cell r="DR32">
            <v>0</v>
          </cell>
          <cell r="DS32">
            <v>0</v>
          </cell>
          <cell r="DT32" t="str">
            <v/>
          </cell>
          <cell r="DU32" t="str">
            <v/>
          </cell>
          <cell r="DV32" t="str">
            <v/>
          </cell>
          <cell r="DW32" t="str">
            <v/>
          </cell>
          <cell r="DX32" t="str">
            <v/>
          </cell>
          <cell r="DY32" t="str">
            <v/>
          </cell>
          <cell r="DZ32" t="str">
            <v/>
          </cell>
          <cell r="EA32" t="str">
            <v/>
          </cell>
          <cell r="EB32" t="str">
            <v/>
          </cell>
          <cell r="EC32" t="str">
            <v/>
          </cell>
          <cell r="ED32" t="str">
            <v/>
          </cell>
          <cell r="EE32" t="str">
            <v/>
          </cell>
          <cell r="EF32" t="str">
            <v/>
          </cell>
          <cell r="EG32" t="str">
            <v/>
          </cell>
          <cell r="EH32" t="str">
            <v/>
          </cell>
          <cell r="EI32" t="str">
            <v/>
          </cell>
          <cell r="EJ32" t="str">
            <v/>
          </cell>
          <cell r="EK32" t="str">
            <v/>
          </cell>
          <cell r="EL32" t="str">
            <v/>
          </cell>
          <cell r="EM32" t="str">
            <v/>
          </cell>
        </row>
        <row r="33">
          <cell r="K33">
            <v>0</v>
          </cell>
          <cell r="L33">
            <v>0</v>
          </cell>
        </row>
        <row r="34">
          <cell r="A34">
            <v>14</v>
          </cell>
          <cell r="B34">
            <v>0</v>
          </cell>
          <cell r="C34">
            <v>0</v>
          </cell>
          <cell r="D34">
            <v>0</v>
          </cell>
          <cell r="E34">
            <v>0</v>
          </cell>
          <cell r="F34">
            <v>0</v>
          </cell>
          <cell r="G34">
            <v>0</v>
          </cell>
          <cell r="J34">
            <v>38800</v>
          </cell>
          <cell r="K34" t="str">
            <v>契約日</v>
          </cell>
          <cell r="L34">
            <v>0</v>
          </cell>
          <cell r="P34" t="e">
            <v>#N/A</v>
          </cell>
          <cell r="AM34">
            <v>0</v>
          </cell>
          <cell r="AP34">
            <v>0</v>
          </cell>
          <cell r="AR34" t="str">
            <v/>
          </cell>
          <cell r="AS34" t="str">
            <v/>
          </cell>
          <cell r="AT34" t="str">
            <v/>
          </cell>
          <cell r="AU34" t="str">
            <v/>
          </cell>
          <cell r="AV34" t="str">
            <v/>
          </cell>
          <cell r="AW34" t="str">
            <v/>
          </cell>
          <cell r="AX34" t="str">
            <v/>
          </cell>
          <cell r="AY34" t="str">
            <v/>
          </cell>
          <cell r="AZ34" t="str">
            <v/>
          </cell>
          <cell r="BA34" t="str">
            <v/>
          </cell>
          <cell r="BB34" t="str">
            <v/>
          </cell>
          <cell r="BC34" t="str">
            <v/>
          </cell>
          <cell r="BD34" t="str">
            <v/>
          </cell>
          <cell r="BE34" t="str">
            <v/>
          </cell>
          <cell r="BF34" t="str">
            <v/>
          </cell>
          <cell r="BG34" t="str">
            <v/>
          </cell>
          <cell r="BH34" t="str">
            <v/>
          </cell>
          <cell r="BI34" t="str">
            <v/>
          </cell>
          <cell r="BJ34" t="str">
            <v/>
          </cell>
          <cell r="BK34" t="str">
            <v/>
          </cell>
          <cell r="BL34">
            <v>0</v>
          </cell>
          <cell r="BM34">
            <v>0</v>
          </cell>
          <cell r="BN34">
            <v>0</v>
          </cell>
          <cell r="BO34">
            <v>0</v>
          </cell>
          <cell r="BP34">
            <v>0</v>
          </cell>
          <cell r="BQ34">
            <v>0</v>
          </cell>
          <cell r="BR34">
            <v>0</v>
          </cell>
          <cell r="BS34">
            <v>0</v>
          </cell>
          <cell r="BT34">
            <v>0</v>
          </cell>
          <cell r="BU34">
            <v>0</v>
          </cell>
          <cell r="BV34">
            <v>0</v>
          </cell>
          <cell r="BW34">
            <v>0</v>
          </cell>
          <cell r="BX34">
            <v>0</v>
          </cell>
          <cell r="BY34">
            <v>0</v>
          </cell>
          <cell r="BZ34">
            <v>0</v>
          </cell>
          <cell r="CA34">
            <v>0</v>
          </cell>
          <cell r="CB34">
            <v>0</v>
          </cell>
          <cell r="CC34">
            <v>0</v>
          </cell>
          <cell r="CD34">
            <v>0</v>
          </cell>
          <cell r="CE34">
            <v>0</v>
          </cell>
          <cell r="CF34" t="str">
            <v/>
          </cell>
          <cell r="CG34" t="str">
            <v/>
          </cell>
          <cell r="CH34" t="str">
            <v/>
          </cell>
          <cell r="CI34" t="str">
            <v/>
          </cell>
          <cell r="CJ34" t="str">
            <v/>
          </cell>
          <cell r="CK34" t="str">
            <v/>
          </cell>
          <cell r="CL34" t="str">
            <v/>
          </cell>
          <cell r="CM34" t="str">
            <v/>
          </cell>
          <cell r="CN34" t="str">
            <v/>
          </cell>
          <cell r="CO34" t="str">
            <v/>
          </cell>
          <cell r="CP34" t="str">
            <v/>
          </cell>
          <cell r="CQ34" t="str">
            <v/>
          </cell>
          <cell r="CR34" t="str">
            <v/>
          </cell>
          <cell r="CS34" t="str">
            <v/>
          </cell>
          <cell r="CT34" t="str">
            <v/>
          </cell>
          <cell r="CU34" t="str">
            <v/>
          </cell>
          <cell r="CV34" t="str">
            <v/>
          </cell>
          <cell r="CW34" t="str">
            <v/>
          </cell>
          <cell r="CX34" t="str">
            <v/>
          </cell>
          <cell r="CY34" t="str">
            <v/>
          </cell>
          <cell r="CZ34">
            <v>0</v>
          </cell>
          <cell r="DA34">
            <v>0</v>
          </cell>
          <cell r="DB34">
            <v>0</v>
          </cell>
          <cell r="DC34">
            <v>0</v>
          </cell>
          <cell r="DD34">
            <v>0</v>
          </cell>
          <cell r="DE34">
            <v>0</v>
          </cell>
          <cell r="DF34">
            <v>0</v>
          </cell>
          <cell r="DG34">
            <v>0</v>
          </cell>
          <cell r="DH34">
            <v>0</v>
          </cell>
          <cell r="DI34">
            <v>0</v>
          </cell>
          <cell r="DJ34">
            <v>0</v>
          </cell>
          <cell r="DK34">
            <v>0</v>
          </cell>
          <cell r="DL34">
            <v>0</v>
          </cell>
          <cell r="DM34">
            <v>0</v>
          </cell>
          <cell r="DN34">
            <v>0</v>
          </cell>
          <cell r="DO34">
            <v>0</v>
          </cell>
          <cell r="DP34">
            <v>0</v>
          </cell>
          <cell r="DQ34">
            <v>0</v>
          </cell>
          <cell r="DR34">
            <v>0</v>
          </cell>
          <cell r="DS34">
            <v>0</v>
          </cell>
          <cell r="DT34" t="str">
            <v/>
          </cell>
          <cell r="DU34" t="str">
            <v/>
          </cell>
          <cell r="DV34" t="str">
            <v/>
          </cell>
          <cell r="DW34" t="str">
            <v/>
          </cell>
          <cell r="DX34" t="str">
            <v/>
          </cell>
          <cell r="DY34" t="str">
            <v/>
          </cell>
          <cell r="DZ34" t="str">
            <v/>
          </cell>
          <cell r="EA34" t="str">
            <v/>
          </cell>
          <cell r="EB34" t="str">
            <v/>
          </cell>
          <cell r="EC34" t="str">
            <v/>
          </cell>
          <cell r="ED34" t="str">
            <v/>
          </cell>
          <cell r="EE34" t="str">
            <v/>
          </cell>
          <cell r="EF34" t="str">
            <v/>
          </cell>
          <cell r="EG34" t="str">
            <v/>
          </cell>
          <cell r="EH34" t="str">
            <v/>
          </cell>
          <cell r="EI34" t="str">
            <v/>
          </cell>
          <cell r="EJ34" t="str">
            <v/>
          </cell>
          <cell r="EK34" t="str">
            <v/>
          </cell>
          <cell r="EL34" t="str">
            <v/>
          </cell>
          <cell r="EM34" t="str">
            <v/>
          </cell>
        </row>
        <row r="35">
          <cell r="K35">
            <v>0</v>
          </cell>
          <cell r="L35">
            <v>0</v>
          </cell>
        </row>
        <row r="36">
          <cell r="A36">
            <v>15</v>
          </cell>
          <cell r="B36">
            <v>0</v>
          </cell>
          <cell r="C36">
            <v>0</v>
          </cell>
          <cell r="D36">
            <v>0</v>
          </cell>
          <cell r="E36">
            <v>0</v>
          </cell>
          <cell r="F36">
            <v>0</v>
          </cell>
          <cell r="G36">
            <v>0</v>
          </cell>
          <cell r="J36">
            <v>38800</v>
          </cell>
          <cell r="K36" t="str">
            <v>契約日</v>
          </cell>
          <cell r="L36">
            <v>0</v>
          </cell>
          <cell r="P36" t="e">
            <v>#N/A</v>
          </cell>
          <cell r="AM36">
            <v>0</v>
          </cell>
          <cell r="AP36">
            <v>0</v>
          </cell>
          <cell r="AR36" t="str">
            <v/>
          </cell>
          <cell r="AS36" t="str">
            <v/>
          </cell>
          <cell r="AT36" t="str">
            <v/>
          </cell>
          <cell r="AU36" t="str">
            <v/>
          </cell>
          <cell r="AV36" t="str">
            <v/>
          </cell>
          <cell r="AW36" t="str">
            <v/>
          </cell>
          <cell r="AX36" t="str">
            <v/>
          </cell>
          <cell r="AY36" t="str">
            <v/>
          </cell>
          <cell r="AZ36" t="str">
            <v/>
          </cell>
          <cell r="BA36" t="str">
            <v/>
          </cell>
          <cell r="BB36" t="str">
            <v/>
          </cell>
          <cell r="BC36" t="str">
            <v/>
          </cell>
          <cell r="BD36" t="str">
            <v/>
          </cell>
          <cell r="BE36" t="str">
            <v/>
          </cell>
          <cell r="BF36" t="str">
            <v/>
          </cell>
          <cell r="BG36" t="str">
            <v/>
          </cell>
          <cell r="BH36" t="str">
            <v/>
          </cell>
          <cell r="BI36" t="str">
            <v/>
          </cell>
          <cell r="BJ36" t="str">
            <v/>
          </cell>
          <cell r="BK36" t="str">
            <v/>
          </cell>
          <cell r="BL36">
            <v>0</v>
          </cell>
          <cell r="BM36">
            <v>0</v>
          </cell>
          <cell r="BN36">
            <v>0</v>
          </cell>
          <cell r="BO36">
            <v>0</v>
          </cell>
          <cell r="BP36">
            <v>0</v>
          </cell>
          <cell r="BQ36">
            <v>0</v>
          </cell>
          <cell r="BR36">
            <v>0</v>
          </cell>
          <cell r="BS36">
            <v>0</v>
          </cell>
          <cell r="BT36">
            <v>0</v>
          </cell>
          <cell r="BU36">
            <v>0</v>
          </cell>
          <cell r="BV36">
            <v>0</v>
          </cell>
          <cell r="BW36">
            <v>0</v>
          </cell>
          <cell r="BX36">
            <v>0</v>
          </cell>
          <cell r="BY36">
            <v>0</v>
          </cell>
          <cell r="BZ36">
            <v>0</v>
          </cell>
          <cell r="CA36">
            <v>0</v>
          </cell>
          <cell r="CB36">
            <v>0</v>
          </cell>
          <cell r="CC36">
            <v>0</v>
          </cell>
          <cell r="CD36">
            <v>0</v>
          </cell>
          <cell r="CE36">
            <v>0</v>
          </cell>
          <cell r="CF36" t="str">
            <v/>
          </cell>
          <cell r="CG36" t="str">
            <v/>
          </cell>
          <cell r="CH36" t="str">
            <v/>
          </cell>
          <cell r="CI36" t="str">
            <v/>
          </cell>
          <cell r="CJ36" t="str">
            <v/>
          </cell>
          <cell r="CK36" t="str">
            <v/>
          </cell>
          <cell r="CL36" t="str">
            <v/>
          </cell>
          <cell r="CM36" t="str">
            <v/>
          </cell>
          <cell r="CN36" t="str">
            <v/>
          </cell>
          <cell r="CO36" t="str">
            <v/>
          </cell>
          <cell r="CP36" t="str">
            <v/>
          </cell>
          <cell r="CQ36" t="str">
            <v/>
          </cell>
          <cell r="CR36" t="str">
            <v/>
          </cell>
          <cell r="CS36" t="str">
            <v/>
          </cell>
          <cell r="CT36" t="str">
            <v/>
          </cell>
          <cell r="CU36" t="str">
            <v/>
          </cell>
          <cell r="CV36" t="str">
            <v/>
          </cell>
          <cell r="CW36" t="str">
            <v/>
          </cell>
          <cell r="CX36" t="str">
            <v/>
          </cell>
          <cell r="CY36" t="str">
            <v/>
          </cell>
          <cell r="CZ36">
            <v>0</v>
          </cell>
          <cell r="DA36">
            <v>0</v>
          </cell>
          <cell r="DB36">
            <v>0</v>
          </cell>
          <cell r="DC36">
            <v>0</v>
          </cell>
          <cell r="DD36">
            <v>0</v>
          </cell>
          <cell r="DE36">
            <v>0</v>
          </cell>
          <cell r="DF36">
            <v>0</v>
          </cell>
          <cell r="DG36">
            <v>0</v>
          </cell>
          <cell r="DH36">
            <v>0</v>
          </cell>
          <cell r="DI36">
            <v>0</v>
          </cell>
          <cell r="DJ36">
            <v>0</v>
          </cell>
          <cell r="DK36">
            <v>0</v>
          </cell>
          <cell r="DL36">
            <v>0</v>
          </cell>
          <cell r="DM36">
            <v>0</v>
          </cell>
          <cell r="DN36">
            <v>0</v>
          </cell>
          <cell r="DO36">
            <v>0</v>
          </cell>
          <cell r="DP36">
            <v>0</v>
          </cell>
          <cell r="DQ36">
            <v>0</v>
          </cell>
          <cell r="DR36">
            <v>0</v>
          </cell>
          <cell r="DS36">
            <v>0</v>
          </cell>
          <cell r="DT36" t="str">
            <v/>
          </cell>
          <cell r="DU36" t="str">
            <v/>
          </cell>
          <cell r="DV36" t="str">
            <v/>
          </cell>
          <cell r="DW36" t="str">
            <v/>
          </cell>
          <cell r="DX36" t="str">
            <v/>
          </cell>
          <cell r="DY36" t="str">
            <v/>
          </cell>
          <cell r="DZ36" t="str">
            <v/>
          </cell>
          <cell r="EA36" t="str">
            <v/>
          </cell>
          <cell r="EB36" t="str">
            <v/>
          </cell>
          <cell r="EC36" t="str">
            <v/>
          </cell>
          <cell r="ED36" t="str">
            <v/>
          </cell>
          <cell r="EE36" t="str">
            <v/>
          </cell>
          <cell r="EF36" t="str">
            <v/>
          </cell>
          <cell r="EG36" t="str">
            <v/>
          </cell>
          <cell r="EH36" t="str">
            <v/>
          </cell>
          <cell r="EI36" t="str">
            <v/>
          </cell>
          <cell r="EJ36" t="str">
            <v/>
          </cell>
          <cell r="EK36" t="str">
            <v/>
          </cell>
          <cell r="EL36" t="str">
            <v/>
          </cell>
          <cell r="EM36" t="str">
            <v/>
          </cell>
        </row>
        <row r="37">
          <cell r="K37">
            <v>0</v>
          </cell>
          <cell r="L37">
            <v>0</v>
          </cell>
        </row>
        <row r="38">
          <cell r="A38">
            <v>16</v>
          </cell>
          <cell r="B38">
            <v>0</v>
          </cell>
          <cell r="C38">
            <v>0</v>
          </cell>
          <cell r="D38">
            <v>0</v>
          </cell>
          <cell r="E38">
            <v>0</v>
          </cell>
          <cell r="F38">
            <v>0</v>
          </cell>
          <cell r="G38">
            <v>0</v>
          </cell>
          <cell r="J38">
            <v>38800</v>
          </cell>
          <cell r="K38" t="str">
            <v>契約日</v>
          </cell>
          <cell r="L38">
            <v>0</v>
          </cell>
          <cell r="P38" t="e">
            <v>#N/A</v>
          </cell>
          <cell r="AM38">
            <v>0</v>
          </cell>
          <cell r="AP38">
            <v>0</v>
          </cell>
          <cell r="AR38" t="str">
            <v/>
          </cell>
          <cell r="AS38" t="str">
            <v/>
          </cell>
          <cell r="AT38" t="str">
            <v/>
          </cell>
          <cell r="AU38" t="str">
            <v/>
          </cell>
          <cell r="AV38" t="str">
            <v/>
          </cell>
          <cell r="AW38" t="str">
            <v/>
          </cell>
          <cell r="AX38" t="str">
            <v/>
          </cell>
          <cell r="AY38" t="str">
            <v/>
          </cell>
          <cell r="AZ38" t="str">
            <v/>
          </cell>
          <cell r="BA38" t="str">
            <v/>
          </cell>
          <cell r="BB38" t="str">
            <v/>
          </cell>
          <cell r="BC38" t="str">
            <v/>
          </cell>
          <cell r="BD38" t="str">
            <v/>
          </cell>
          <cell r="BE38" t="str">
            <v/>
          </cell>
          <cell r="BF38" t="str">
            <v/>
          </cell>
          <cell r="BG38" t="str">
            <v/>
          </cell>
          <cell r="BH38" t="str">
            <v/>
          </cell>
          <cell r="BI38" t="str">
            <v/>
          </cell>
          <cell r="BJ38" t="str">
            <v/>
          </cell>
          <cell r="BK38" t="str">
            <v/>
          </cell>
          <cell r="BL38">
            <v>0</v>
          </cell>
          <cell r="BM38">
            <v>0</v>
          </cell>
          <cell r="BN38">
            <v>0</v>
          </cell>
          <cell r="BO38">
            <v>0</v>
          </cell>
          <cell r="BP38">
            <v>0</v>
          </cell>
          <cell r="BQ38">
            <v>0</v>
          </cell>
          <cell r="BR38">
            <v>0</v>
          </cell>
          <cell r="BS38">
            <v>0</v>
          </cell>
          <cell r="BT38">
            <v>0</v>
          </cell>
          <cell r="BU38">
            <v>0</v>
          </cell>
          <cell r="BV38">
            <v>0</v>
          </cell>
          <cell r="BW38">
            <v>0</v>
          </cell>
          <cell r="BX38">
            <v>0</v>
          </cell>
          <cell r="BY38">
            <v>0</v>
          </cell>
          <cell r="BZ38">
            <v>0</v>
          </cell>
          <cell r="CA38">
            <v>0</v>
          </cell>
          <cell r="CB38">
            <v>0</v>
          </cell>
          <cell r="CC38">
            <v>0</v>
          </cell>
          <cell r="CD38">
            <v>0</v>
          </cell>
          <cell r="CE38">
            <v>0</v>
          </cell>
          <cell r="CF38" t="str">
            <v/>
          </cell>
          <cell r="CG38" t="str">
            <v/>
          </cell>
          <cell r="CH38" t="str">
            <v/>
          </cell>
          <cell r="CI38" t="str">
            <v/>
          </cell>
          <cell r="CJ38" t="str">
            <v/>
          </cell>
          <cell r="CK38" t="str">
            <v/>
          </cell>
          <cell r="CL38" t="str">
            <v/>
          </cell>
          <cell r="CM38" t="str">
            <v/>
          </cell>
          <cell r="CN38" t="str">
            <v/>
          </cell>
          <cell r="CO38" t="str">
            <v/>
          </cell>
          <cell r="CP38" t="str">
            <v/>
          </cell>
          <cell r="CQ38" t="str">
            <v/>
          </cell>
          <cell r="CR38" t="str">
            <v/>
          </cell>
          <cell r="CS38" t="str">
            <v/>
          </cell>
          <cell r="CT38" t="str">
            <v/>
          </cell>
          <cell r="CU38" t="str">
            <v/>
          </cell>
          <cell r="CV38" t="str">
            <v/>
          </cell>
          <cell r="CW38" t="str">
            <v/>
          </cell>
          <cell r="CX38" t="str">
            <v/>
          </cell>
          <cell r="CY38" t="str">
            <v/>
          </cell>
          <cell r="CZ38">
            <v>0</v>
          </cell>
          <cell r="DA38">
            <v>0</v>
          </cell>
          <cell r="DB38">
            <v>0</v>
          </cell>
          <cell r="DC38">
            <v>0</v>
          </cell>
          <cell r="DD38">
            <v>0</v>
          </cell>
          <cell r="DE38">
            <v>0</v>
          </cell>
          <cell r="DF38">
            <v>0</v>
          </cell>
          <cell r="DG38">
            <v>0</v>
          </cell>
          <cell r="DH38">
            <v>0</v>
          </cell>
          <cell r="DI38">
            <v>0</v>
          </cell>
          <cell r="DJ38">
            <v>0</v>
          </cell>
          <cell r="DK38">
            <v>0</v>
          </cell>
          <cell r="DL38">
            <v>0</v>
          </cell>
          <cell r="DM38">
            <v>0</v>
          </cell>
          <cell r="DN38">
            <v>0</v>
          </cell>
          <cell r="DO38">
            <v>0</v>
          </cell>
          <cell r="DP38">
            <v>0</v>
          </cell>
          <cell r="DQ38">
            <v>0</v>
          </cell>
          <cell r="DR38">
            <v>0</v>
          </cell>
          <cell r="DS38">
            <v>0</v>
          </cell>
          <cell r="DT38" t="str">
            <v/>
          </cell>
          <cell r="DU38" t="str">
            <v/>
          </cell>
          <cell r="DV38" t="str">
            <v/>
          </cell>
          <cell r="DW38" t="str">
            <v/>
          </cell>
          <cell r="DX38" t="str">
            <v/>
          </cell>
          <cell r="DY38" t="str">
            <v/>
          </cell>
          <cell r="DZ38" t="str">
            <v/>
          </cell>
          <cell r="EA38" t="str">
            <v/>
          </cell>
          <cell r="EB38" t="str">
            <v/>
          </cell>
          <cell r="EC38" t="str">
            <v/>
          </cell>
          <cell r="ED38" t="str">
            <v/>
          </cell>
          <cell r="EE38" t="str">
            <v/>
          </cell>
          <cell r="EF38" t="str">
            <v/>
          </cell>
          <cell r="EG38" t="str">
            <v/>
          </cell>
          <cell r="EH38" t="str">
            <v/>
          </cell>
          <cell r="EI38" t="str">
            <v/>
          </cell>
          <cell r="EJ38" t="str">
            <v/>
          </cell>
          <cell r="EK38" t="str">
            <v/>
          </cell>
          <cell r="EL38" t="str">
            <v/>
          </cell>
          <cell r="EM38" t="str">
            <v/>
          </cell>
        </row>
        <row r="39">
          <cell r="K39">
            <v>0</v>
          </cell>
          <cell r="L39">
            <v>0</v>
          </cell>
        </row>
        <row r="40">
          <cell r="A40">
            <v>17</v>
          </cell>
          <cell r="B40">
            <v>0</v>
          </cell>
          <cell r="C40">
            <v>0</v>
          </cell>
          <cell r="D40">
            <v>0</v>
          </cell>
          <cell r="E40">
            <v>0</v>
          </cell>
          <cell r="F40">
            <v>0</v>
          </cell>
          <cell r="G40">
            <v>0</v>
          </cell>
          <cell r="J40">
            <v>38800</v>
          </cell>
          <cell r="K40" t="str">
            <v>契約日</v>
          </cell>
          <cell r="L40">
            <v>0</v>
          </cell>
          <cell r="P40" t="e">
            <v>#N/A</v>
          </cell>
          <cell r="AM40">
            <v>0</v>
          </cell>
          <cell r="AP40">
            <v>0</v>
          </cell>
          <cell r="AR40" t="str">
            <v/>
          </cell>
          <cell r="AS40" t="str">
            <v/>
          </cell>
          <cell r="AT40" t="str">
            <v/>
          </cell>
          <cell r="AU40" t="str">
            <v/>
          </cell>
          <cell r="AV40" t="str">
            <v/>
          </cell>
          <cell r="AW40" t="str">
            <v/>
          </cell>
          <cell r="AX40" t="str">
            <v/>
          </cell>
          <cell r="AY40" t="str">
            <v/>
          </cell>
          <cell r="AZ40" t="str">
            <v/>
          </cell>
          <cell r="BA40" t="str">
            <v/>
          </cell>
          <cell r="BB40" t="str">
            <v/>
          </cell>
          <cell r="BC40" t="str">
            <v/>
          </cell>
          <cell r="BD40" t="str">
            <v/>
          </cell>
          <cell r="BE40" t="str">
            <v/>
          </cell>
          <cell r="BF40" t="str">
            <v/>
          </cell>
          <cell r="BG40" t="str">
            <v/>
          </cell>
          <cell r="BH40" t="str">
            <v/>
          </cell>
          <cell r="BI40" t="str">
            <v/>
          </cell>
          <cell r="BJ40" t="str">
            <v/>
          </cell>
          <cell r="BK40" t="str">
            <v/>
          </cell>
          <cell r="BL40">
            <v>0</v>
          </cell>
          <cell r="BM40">
            <v>0</v>
          </cell>
          <cell r="BN40">
            <v>0</v>
          </cell>
          <cell r="BO40">
            <v>0</v>
          </cell>
          <cell r="BP40">
            <v>0</v>
          </cell>
          <cell r="BQ40">
            <v>0</v>
          </cell>
          <cell r="BR40">
            <v>0</v>
          </cell>
          <cell r="BS40">
            <v>0</v>
          </cell>
          <cell r="BT40">
            <v>0</v>
          </cell>
          <cell r="BU40">
            <v>0</v>
          </cell>
          <cell r="BV40">
            <v>0</v>
          </cell>
          <cell r="BW40">
            <v>0</v>
          </cell>
          <cell r="BX40">
            <v>0</v>
          </cell>
          <cell r="BY40">
            <v>0</v>
          </cell>
          <cell r="BZ40">
            <v>0</v>
          </cell>
          <cell r="CA40">
            <v>0</v>
          </cell>
          <cell r="CB40">
            <v>0</v>
          </cell>
          <cell r="CC40">
            <v>0</v>
          </cell>
          <cell r="CD40">
            <v>0</v>
          </cell>
          <cell r="CE40">
            <v>0</v>
          </cell>
          <cell r="CF40" t="str">
            <v/>
          </cell>
          <cell r="CG40" t="str">
            <v/>
          </cell>
          <cell r="CH40" t="str">
            <v/>
          </cell>
          <cell r="CI40" t="str">
            <v/>
          </cell>
          <cell r="CJ40" t="str">
            <v/>
          </cell>
          <cell r="CK40" t="str">
            <v/>
          </cell>
          <cell r="CL40" t="str">
            <v/>
          </cell>
          <cell r="CM40" t="str">
            <v/>
          </cell>
          <cell r="CN40" t="str">
            <v/>
          </cell>
          <cell r="CO40" t="str">
            <v/>
          </cell>
          <cell r="CP40" t="str">
            <v/>
          </cell>
          <cell r="CQ40" t="str">
            <v/>
          </cell>
          <cell r="CR40" t="str">
            <v/>
          </cell>
          <cell r="CS40" t="str">
            <v/>
          </cell>
          <cell r="CT40" t="str">
            <v/>
          </cell>
          <cell r="CU40" t="str">
            <v/>
          </cell>
          <cell r="CV40" t="str">
            <v/>
          </cell>
          <cell r="CW40" t="str">
            <v/>
          </cell>
          <cell r="CX40" t="str">
            <v/>
          </cell>
          <cell r="CY40" t="str">
            <v/>
          </cell>
          <cell r="CZ40">
            <v>0</v>
          </cell>
          <cell r="DA40">
            <v>0</v>
          </cell>
          <cell r="DB40">
            <v>0</v>
          </cell>
          <cell r="DC40">
            <v>0</v>
          </cell>
          <cell r="DD40">
            <v>0</v>
          </cell>
          <cell r="DE40">
            <v>0</v>
          </cell>
          <cell r="DF40">
            <v>0</v>
          </cell>
          <cell r="DG40">
            <v>0</v>
          </cell>
          <cell r="DH40">
            <v>0</v>
          </cell>
          <cell r="DI40">
            <v>0</v>
          </cell>
          <cell r="DJ40">
            <v>0</v>
          </cell>
          <cell r="DK40">
            <v>0</v>
          </cell>
          <cell r="DL40">
            <v>0</v>
          </cell>
          <cell r="DM40">
            <v>0</v>
          </cell>
          <cell r="DN40">
            <v>0</v>
          </cell>
          <cell r="DO40">
            <v>0</v>
          </cell>
          <cell r="DP40">
            <v>0</v>
          </cell>
          <cell r="DQ40">
            <v>0</v>
          </cell>
          <cell r="DR40">
            <v>0</v>
          </cell>
          <cell r="DS40">
            <v>0</v>
          </cell>
          <cell r="DT40" t="str">
            <v/>
          </cell>
          <cell r="DU40" t="str">
            <v/>
          </cell>
          <cell r="DV40" t="str">
            <v/>
          </cell>
          <cell r="DW40" t="str">
            <v/>
          </cell>
          <cell r="DX40" t="str">
            <v/>
          </cell>
          <cell r="DY40" t="str">
            <v/>
          </cell>
          <cell r="DZ40" t="str">
            <v/>
          </cell>
          <cell r="EA40" t="str">
            <v/>
          </cell>
          <cell r="EB40" t="str">
            <v/>
          </cell>
          <cell r="EC40" t="str">
            <v/>
          </cell>
          <cell r="ED40" t="str">
            <v/>
          </cell>
          <cell r="EE40" t="str">
            <v/>
          </cell>
          <cell r="EF40" t="str">
            <v/>
          </cell>
          <cell r="EG40" t="str">
            <v/>
          </cell>
          <cell r="EH40" t="str">
            <v/>
          </cell>
          <cell r="EI40" t="str">
            <v/>
          </cell>
          <cell r="EJ40" t="str">
            <v/>
          </cell>
          <cell r="EK40" t="str">
            <v/>
          </cell>
          <cell r="EL40" t="str">
            <v/>
          </cell>
          <cell r="EM40" t="str">
            <v/>
          </cell>
        </row>
        <row r="41">
          <cell r="K41">
            <v>0</v>
          </cell>
          <cell r="L41">
            <v>0</v>
          </cell>
        </row>
        <row r="42">
          <cell r="A42">
            <v>18</v>
          </cell>
          <cell r="B42">
            <v>0</v>
          </cell>
          <cell r="C42">
            <v>0</v>
          </cell>
          <cell r="D42">
            <v>0</v>
          </cell>
          <cell r="E42">
            <v>0</v>
          </cell>
          <cell r="F42">
            <v>0</v>
          </cell>
          <cell r="G42">
            <v>0</v>
          </cell>
          <cell r="J42">
            <v>38800</v>
          </cell>
          <cell r="K42" t="str">
            <v>契約日</v>
          </cell>
          <cell r="L42">
            <v>0</v>
          </cell>
          <cell r="P42" t="e">
            <v>#N/A</v>
          </cell>
          <cell r="AM42">
            <v>0</v>
          </cell>
          <cell r="AP42">
            <v>0</v>
          </cell>
          <cell r="AR42" t="str">
            <v/>
          </cell>
          <cell r="AS42" t="str">
            <v/>
          </cell>
          <cell r="AT42" t="str">
            <v/>
          </cell>
          <cell r="AU42" t="str">
            <v/>
          </cell>
          <cell r="AV42" t="str">
            <v/>
          </cell>
          <cell r="AW42" t="str">
            <v/>
          </cell>
          <cell r="AX42" t="str">
            <v/>
          </cell>
          <cell r="AY42" t="str">
            <v/>
          </cell>
          <cell r="AZ42" t="str">
            <v/>
          </cell>
          <cell r="BA42" t="str">
            <v/>
          </cell>
          <cell r="BB42" t="str">
            <v/>
          </cell>
          <cell r="BC42" t="str">
            <v/>
          </cell>
          <cell r="BD42" t="str">
            <v/>
          </cell>
          <cell r="BE42" t="str">
            <v/>
          </cell>
          <cell r="BF42" t="str">
            <v/>
          </cell>
          <cell r="BG42" t="str">
            <v/>
          </cell>
          <cell r="BH42" t="str">
            <v/>
          </cell>
          <cell r="BI42" t="str">
            <v/>
          </cell>
          <cell r="BJ42" t="str">
            <v/>
          </cell>
          <cell r="BK42" t="str">
            <v/>
          </cell>
          <cell r="BL42">
            <v>0</v>
          </cell>
          <cell r="BM42">
            <v>0</v>
          </cell>
          <cell r="BN42">
            <v>0</v>
          </cell>
          <cell r="BO42">
            <v>0</v>
          </cell>
          <cell r="BP42">
            <v>0</v>
          </cell>
          <cell r="BQ42">
            <v>0</v>
          </cell>
          <cell r="BR42">
            <v>0</v>
          </cell>
          <cell r="BS42">
            <v>0</v>
          </cell>
          <cell r="BT42">
            <v>0</v>
          </cell>
          <cell r="BU42">
            <v>0</v>
          </cell>
          <cell r="BV42">
            <v>0</v>
          </cell>
          <cell r="BW42">
            <v>0</v>
          </cell>
          <cell r="BX42">
            <v>0</v>
          </cell>
          <cell r="BY42">
            <v>0</v>
          </cell>
          <cell r="BZ42">
            <v>0</v>
          </cell>
          <cell r="CA42">
            <v>0</v>
          </cell>
          <cell r="CB42">
            <v>0</v>
          </cell>
          <cell r="CC42">
            <v>0</v>
          </cell>
          <cell r="CD42">
            <v>0</v>
          </cell>
          <cell r="CE42">
            <v>0</v>
          </cell>
          <cell r="CF42" t="str">
            <v/>
          </cell>
          <cell r="CG42" t="str">
            <v/>
          </cell>
          <cell r="CH42" t="str">
            <v/>
          </cell>
          <cell r="CI42" t="str">
            <v/>
          </cell>
          <cell r="CJ42" t="str">
            <v/>
          </cell>
          <cell r="CK42" t="str">
            <v/>
          </cell>
          <cell r="CL42" t="str">
            <v/>
          </cell>
          <cell r="CM42" t="str">
            <v/>
          </cell>
          <cell r="CN42" t="str">
            <v/>
          </cell>
          <cell r="CO42" t="str">
            <v/>
          </cell>
          <cell r="CP42" t="str">
            <v/>
          </cell>
          <cell r="CQ42" t="str">
            <v/>
          </cell>
          <cell r="CR42" t="str">
            <v/>
          </cell>
          <cell r="CS42" t="str">
            <v/>
          </cell>
          <cell r="CT42" t="str">
            <v/>
          </cell>
          <cell r="CU42" t="str">
            <v/>
          </cell>
          <cell r="CV42" t="str">
            <v/>
          </cell>
          <cell r="CW42" t="str">
            <v/>
          </cell>
          <cell r="CX42" t="str">
            <v/>
          </cell>
          <cell r="CY42" t="str">
            <v/>
          </cell>
          <cell r="CZ42">
            <v>0</v>
          </cell>
          <cell r="DA42">
            <v>0</v>
          </cell>
          <cell r="DB42">
            <v>0</v>
          </cell>
          <cell r="DC42">
            <v>0</v>
          </cell>
          <cell r="DD42">
            <v>0</v>
          </cell>
          <cell r="DE42">
            <v>0</v>
          </cell>
          <cell r="DF42">
            <v>0</v>
          </cell>
          <cell r="DG42">
            <v>0</v>
          </cell>
          <cell r="DH42">
            <v>0</v>
          </cell>
          <cell r="DI42">
            <v>0</v>
          </cell>
          <cell r="DJ42">
            <v>0</v>
          </cell>
          <cell r="DK42">
            <v>0</v>
          </cell>
          <cell r="DL42">
            <v>0</v>
          </cell>
          <cell r="DM42">
            <v>0</v>
          </cell>
          <cell r="DN42">
            <v>0</v>
          </cell>
          <cell r="DO42">
            <v>0</v>
          </cell>
          <cell r="DP42">
            <v>0</v>
          </cell>
          <cell r="DQ42">
            <v>0</v>
          </cell>
          <cell r="DR42">
            <v>0</v>
          </cell>
          <cell r="DS42">
            <v>0</v>
          </cell>
          <cell r="DT42" t="str">
            <v/>
          </cell>
          <cell r="DU42" t="str">
            <v/>
          </cell>
          <cell r="DV42" t="str">
            <v/>
          </cell>
          <cell r="DW42" t="str">
            <v/>
          </cell>
          <cell r="DX42" t="str">
            <v/>
          </cell>
          <cell r="DY42" t="str">
            <v/>
          </cell>
          <cell r="DZ42" t="str">
            <v/>
          </cell>
          <cell r="EA42" t="str">
            <v/>
          </cell>
          <cell r="EB42" t="str">
            <v/>
          </cell>
          <cell r="EC42" t="str">
            <v/>
          </cell>
          <cell r="ED42" t="str">
            <v/>
          </cell>
          <cell r="EE42" t="str">
            <v/>
          </cell>
          <cell r="EF42" t="str">
            <v/>
          </cell>
          <cell r="EG42" t="str">
            <v/>
          </cell>
          <cell r="EH42" t="str">
            <v/>
          </cell>
          <cell r="EI42" t="str">
            <v/>
          </cell>
          <cell r="EJ42" t="str">
            <v/>
          </cell>
          <cell r="EK42" t="str">
            <v/>
          </cell>
          <cell r="EL42" t="str">
            <v/>
          </cell>
          <cell r="EM42" t="str">
            <v/>
          </cell>
        </row>
        <row r="43">
          <cell r="K43">
            <v>0</v>
          </cell>
          <cell r="L43">
            <v>0</v>
          </cell>
        </row>
        <row r="44">
          <cell r="A44">
            <v>19</v>
          </cell>
          <cell r="B44">
            <v>0</v>
          </cell>
          <cell r="C44">
            <v>0</v>
          </cell>
          <cell r="D44">
            <v>0</v>
          </cell>
          <cell r="E44">
            <v>0</v>
          </cell>
          <cell r="F44">
            <v>0</v>
          </cell>
          <cell r="G44">
            <v>0</v>
          </cell>
          <cell r="J44">
            <v>38800</v>
          </cell>
          <cell r="K44" t="str">
            <v>契約日</v>
          </cell>
          <cell r="L44">
            <v>0</v>
          </cell>
          <cell r="P44" t="e">
            <v>#N/A</v>
          </cell>
          <cell r="AM44">
            <v>0</v>
          </cell>
          <cell r="AP44">
            <v>0</v>
          </cell>
          <cell r="AR44" t="str">
            <v/>
          </cell>
          <cell r="AS44" t="str">
            <v/>
          </cell>
          <cell r="AT44" t="str">
            <v/>
          </cell>
          <cell r="AU44" t="str">
            <v/>
          </cell>
          <cell r="AV44" t="str">
            <v/>
          </cell>
          <cell r="AW44" t="str">
            <v/>
          </cell>
          <cell r="AX44" t="str">
            <v/>
          </cell>
          <cell r="AY44" t="str">
            <v/>
          </cell>
          <cell r="AZ44" t="str">
            <v/>
          </cell>
          <cell r="BA44" t="str">
            <v/>
          </cell>
          <cell r="BB44" t="str">
            <v/>
          </cell>
          <cell r="BC44" t="str">
            <v/>
          </cell>
          <cell r="BD44" t="str">
            <v/>
          </cell>
          <cell r="BE44" t="str">
            <v/>
          </cell>
          <cell r="BF44" t="str">
            <v/>
          </cell>
          <cell r="BG44" t="str">
            <v/>
          </cell>
          <cell r="BH44" t="str">
            <v/>
          </cell>
          <cell r="BI44" t="str">
            <v/>
          </cell>
          <cell r="BJ44" t="str">
            <v/>
          </cell>
          <cell r="BK44" t="str">
            <v/>
          </cell>
          <cell r="BL44">
            <v>0</v>
          </cell>
          <cell r="BM44">
            <v>0</v>
          </cell>
          <cell r="BN44">
            <v>0</v>
          </cell>
          <cell r="BO44">
            <v>0</v>
          </cell>
          <cell r="BP44">
            <v>0</v>
          </cell>
          <cell r="BQ44">
            <v>0</v>
          </cell>
          <cell r="BR44">
            <v>0</v>
          </cell>
          <cell r="BS44">
            <v>0</v>
          </cell>
          <cell r="BT44">
            <v>0</v>
          </cell>
          <cell r="BU44">
            <v>0</v>
          </cell>
          <cell r="BV44">
            <v>0</v>
          </cell>
          <cell r="BW44">
            <v>0</v>
          </cell>
          <cell r="BX44">
            <v>0</v>
          </cell>
          <cell r="BY44">
            <v>0</v>
          </cell>
          <cell r="BZ44">
            <v>0</v>
          </cell>
          <cell r="CA44">
            <v>0</v>
          </cell>
          <cell r="CB44">
            <v>0</v>
          </cell>
          <cell r="CC44">
            <v>0</v>
          </cell>
          <cell r="CD44">
            <v>0</v>
          </cell>
          <cell r="CE44">
            <v>0</v>
          </cell>
          <cell r="CF44" t="str">
            <v/>
          </cell>
          <cell r="CG44" t="str">
            <v/>
          </cell>
          <cell r="CH44" t="str">
            <v/>
          </cell>
          <cell r="CI44" t="str">
            <v/>
          </cell>
          <cell r="CJ44" t="str">
            <v/>
          </cell>
          <cell r="CK44" t="str">
            <v/>
          </cell>
          <cell r="CL44" t="str">
            <v/>
          </cell>
          <cell r="CM44" t="str">
            <v/>
          </cell>
          <cell r="CN44" t="str">
            <v/>
          </cell>
          <cell r="CO44" t="str">
            <v/>
          </cell>
          <cell r="CP44" t="str">
            <v/>
          </cell>
          <cell r="CQ44" t="str">
            <v/>
          </cell>
          <cell r="CR44" t="str">
            <v/>
          </cell>
          <cell r="CS44" t="str">
            <v/>
          </cell>
          <cell r="CT44" t="str">
            <v/>
          </cell>
          <cell r="CU44" t="str">
            <v/>
          </cell>
          <cell r="CV44" t="str">
            <v/>
          </cell>
          <cell r="CW44" t="str">
            <v/>
          </cell>
          <cell r="CX44" t="str">
            <v/>
          </cell>
          <cell r="CY44" t="str">
            <v/>
          </cell>
          <cell r="CZ44">
            <v>0</v>
          </cell>
          <cell r="DA44">
            <v>0</v>
          </cell>
          <cell r="DB44">
            <v>0</v>
          </cell>
          <cell r="DC44">
            <v>0</v>
          </cell>
          <cell r="DD44">
            <v>0</v>
          </cell>
          <cell r="DE44">
            <v>0</v>
          </cell>
          <cell r="DF44">
            <v>0</v>
          </cell>
          <cell r="DG44">
            <v>0</v>
          </cell>
          <cell r="DH44">
            <v>0</v>
          </cell>
          <cell r="DI44">
            <v>0</v>
          </cell>
          <cell r="DJ44">
            <v>0</v>
          </cell>
          <cell r="DK44">
            <v>0</v>
          </cell>
          <cell r="DL44">
            <v>0</v>
          </cell>
          <cell r="DM44">
            <v>0</v>
          </cell>
          <cell r="DN44">
            <v>0</v>
          </cell>
          <cell r="DO44">
            <v>0</v>
          </cell>
          <cell r="DP44">
            <v>0</v>
          </cell>
          <cell r="DQ44">
            <v>0</v>
          </cell>
          <cell r="DR44">
            <v>0</v>
          </cell>
          <cell r="DS44">
            <v>0</v>
          </cell>
          <cell r="DT44" t="str">
            <v/>
          </cell>
          <cell r="DU44" t="str">
            <v/>
          </cell>
          <cell r="DV44" t="str">
            <v/>
          </cell>
          <cell r="DW44" t="str">
            <v/>
          </cell>
          <cell r="DX44" t="str">
            <v/>
          </cell>
          <cell r="DY44" t="str">
            <v/>
          </cell>
          <cell r="DZ44" t="str">
            <v/>
          </cell>
          <cell r="EA44" t="str">
            <v/>
          </cell>
          <cell r="EB44" t="str">
            <v/>
          </cell>
          <cell r="EC44" t="str">
            <v/>
          </cell>
          <cell r="ED44" t="str">
            <v/>
          </cell>
          <cell r="EE44" t="str">
            <v/>
          </cell>
          <cell r="EF44" t="str">
            <v/>
          </cell>
          <cell r="EG44" t="str">
            <v/>
          </cell>
          <cell r="EH44" t="str">
            <v/>
          </cell>
          <cell r="EI44" t="str">
            <v/>
          </cell>
          <cell r="EJ44" t="str">
            <v/>
          </cell>
          <cell r="EK44" t="str">
            <v/>
          </cell>
          <cell r="EL44" t="str">
            <v/>
          </cell>
          <cell r="EM44" t="str">
            <v/>
          </cell>
        </row>
        <row r="45">
          <cell r="K45">
            <v>0</v>
          </cell>
          <cell r="L45">
            <v>0</v>
          </cell>
        </row>
        <row r="46">
          <cell r="A46">
            <v>20</v>
          </cell>
          <cell r="B46">
            <v>0</v>
          </cell>
          <cell r="C46">
            <v>0</v>
          </cell>
          <cell r="D46">
            <v>0</v>
          </cell>
          <cell r="E46">
            <v>0</v>
          </cell>
          <cell r="F46">
            <v>0</v>
          </cell>
          <cell r="G46">
            <v>0</v>
          </cell>
          <cell r="J46">
            <v>38800</v>
          </cell>
          <cell r="K46" t="str">
            <v>契約日</v>
          </cell>
          <cell r="L46">
            <v>0</v>
          </cell>
          <cell r="P46" t="e">
            <v>#N/A</v>
          </cell>
          <cell r="AM46">
            <v>0</v>
          </cell>
          <cell r="AP46">
            <v>0</v>
          </cell>
          <cell r="AR46" t="str">
            <v/>
          </cell>
          <cell r="AS46" t="str">
            <v/>
          </cell>
          <cell r="AT46" t="str">
            <v/>
          </cell>
          <cell r="AU46" t="str">
            <v/>
          </cell>
          <cell r="AV46" t="str">
            <v/>
          </cell>
          <cell r="AW46" t="str">
            <v/>
          </cell>
          <cell r="AX46" t="str">
            <v/>
          </cell>
          <cell r="AY46" t="str">
            <v/>
          </cell>
          <cell r="AZ46" t="str">
            <v/>
          </cell>
          <cell r="BA46" t="str">
            <v/>
          </cell>
          <cell r="BB46" t="str">
            <v/>
          </cell>
          <cell r="BC46" t="str">
            <v/>
          </cell>
          <cell r="BD46" t="str">
            <v/>
          </cell>
          <cell r="BE46" t="str">
            <v/>
          </cell>
          <cell r="BF46" t="str">
            <v/>
          </cell>
          <cell r="BG46" t="str">
            <v/>
          </cell>
          <cell r="BH46" t="str">
            <v/>
          </cell>
          <cell r="BI46" t="str">
            <v/>
          </cell>
          <cell r="BJ46" t="str">
            <v/>
          </cell>
          <cell r="BK46" t="str">
            <v/>
          </cell>
          <cell r="BL46">
            <v>0</v>
          </cell>
          <cell r="BM46">
            <v>0</v>
          </cell>
          <cell r="BN46">
            <v>0</v>
          </cell>
          <cell r="BO46">
            <v>0</v>
          </cell>
          <cell r="BP46">
            <v>0</v>
          </cell>
          <cell r="BQ46">
            <v>0</v>
          </cell>
          <cell r="BR46">
            <v>0</v>
          </cell>
          <cell r="BS46">
            <v>0</v>
          </cell>
          <cell r="BT46">
            <v>0</v>
          </cell>
          <cell r="BU46">
            <v>0</v>
          </cell>
          <cell r="BV46">
            <v>0</v>
          </cell>
          <cell r="BW46">
            <v>0</v>
          </cell>
          <cell r="BX46">
            <v>0</v>
          </cell>
          <cell r="BY46">
            <v>0</v>
          </cell>
          <cell r="BZ46">
            <v>0</v>
          </cell>
          <cell r="CA46">
            <v>0</v>
          </cell>
          <cell r="CB46">
            <v>0</v>
          </cell>
          <cell r="CC46">
            <v>0</v>
          </cell>
          <cell r="CD46">
            <v>0</v>
          </cell>
          <cell r="CE46">
            <v>0</v>
          </cell>
          <cell r="CF46" t="str">
            <v/>
          </cell>
          <cell r="CG46" t="str">
            <v/>
          </cell>
          <cell r="CH46" t="str">
            <v/>
          </cell>
          <cell r="CI46" t="str">
            <v/>
          </cell>
          <cell r="CJ46" t="str">
            <v/>
          </cell>
          <cell r="CK46" t="str">
            <v/>
          </cell>
          <cell r="CL46" t="str">
            <v/>
          </cell>
          <cell r="CM46" t="str">
            <v/>
          </cell>
          <cell r="CN46" t="str">
            <v/>
          </cell>
          <cell r="CO46" t="str">
            <v/>
          </cell>
          <cell r="CP46" t="str">
            <v/>
          </cell>
          <cell r="CQ46" t="str">
            <v/>
          </cell>
          <cell r="CR46" t="str">
            <v/>
          </cell>
          <cell r="CS46" t="str">
            <v/>
          </cell>
          <cell r="CT46" t="str">
            <v/>
          </cell>
          <cell r="CU46" t="str">
            <v/>
          </cell>
          <cell r="CV46" t="str">
            <v/>
          </cell>
          <cell r="CW46" t="str">
            <v/>
          </cell>
          <cell r="CX46" t="str">
            <v/>
          </cell>
          <cell r="CY46" t="str">
            <v/>
          </cell>
          <cell r="CZ46">
            <v>0</v>
          </cell>
          <cell r="DA46">
            <v>0</v>
          </cell>
          <cell r="DB46">
            <v>0</v>
          </cell>
          <cell r="DC46">
            <v>0</v>
          </cell>
          <cell r="DD46">
            <v>0</v>
          </cell>
          <cell r="DE46">
            <v>0</v>
          </cell>
          <cell r="DF46">
            <v>0</v>
          </cell>
          <cell r="DG46">
            <v>0</v>
          </cell>
          <cell r="DH46">
            <v>0</v>
          </cell>
          <cell r="DI46">
            <v>0</v>
          </cell>
          <cell r="DJ46">
            <v>0</v>
          </cell>
          <cell r="DK46">
            <v>0</v>
          </cell>
          <cell r="DL46">
            <v>0</v>
          </cell>
          <cell r="DM46">
            <v>0</v>
          </cell>
          <cell r="DN46">
            <v>0</v>
          </cell>
          <cell r="DO46">
            <v>0</v>
          </cell>
          <cell r="DP46">
            <v>0</v>
          </cell>
          <cell r="DQ46">
            <v>0</v>
          </cell>
          <cell r="DR46">
            <v>0</v>
          </cell>
          <cell r="DS46">
            <v>0</v>
          </cell>
          <cell r="DT46" t="str">
            <v/>
          </cell>
          <cell r="DU46" t="str">
            <v/>
          </cell>
          <cell r="DV46" t="str">
            <v/>
          </cell>
          <cell r="DW46" t="str">
            <v/>
          </cell>
          <cell r="DX46" t="str">
            <v/>
          </cell>
          <cell r="DY46" t="str">
            <v/>
          </cell>
          <cell r="DZ46" t="str">
            <v/>
          </cell>
          <cell r="EA46" t="str">
            <v/>
          </cell>
          <cell r="EB46" t="str">
            <v/>
          </cell>
          <cell r="EC46" t="str">
            <v/>
          </cell>
          <cell r="ED46" t="str">
            <v/>
          </cell>
          <cell r="EE46" t="str">
            <v/>
          </cell>
          <cell r="EF46" t="str">
            <v/>
          </cell>
          <cell r="EG46" t="str">
            <v/>
          </cell>
          <cell r="EH46" t="str">
            <v/>
          </cell>
          <cell r="EI46" t="str">
            <v/>
          </cell>
          <cell r="EJ46" t="str">
            <v/>
          </cell>
          <cell r="EK46" t="str">
            <v/>
          </cell>
          <cell r="EL46" t="str">
            <v/>
          </cell>
          <cell r="EM46" t="str">
            <v/>
          </cell>
        </row>
        <row r="47">
          <cell r="K47">
            <v>0</v>
          </cell>
          <cell r="L47" t="str">
            <v/>
          </cell>
        </row>
        <row r="48">
          <cell r="A48">
            <v>21</v>
          </cell>
          <cell r="B48">
            <v>0</v>
          </cell>
          <cell r="C48">
            <v>0</v>
          </cell>
          <cell r="D48">
            <v>0</v>
          </cell>
          <cell r="E48">
            <v>0</v>
          </cell>
          <cell r="F48">
            <v>0</v>
          </cell>
          <cell r="G48">
            <v>0</v>
          </cell>
          <cell r="K48" t="str">
            <v>契約日</v>
          </cell>
          <cell r="L48">
            <v>0</v>
          </cell>
          <cell r="P48" t="e">
            <v>#N/A</v>
          </cell>
          <cell r="AM48">
            <v>0</v>
          </cell>
          <cell r="AP48">
            <v>0</v>
          </cell>
          <cell r="AR48" t="str">
            <v/>
          </cell>
          <cell r="AS48" t="str">
            <v/>
          </cell>
          <cell r="AT48" t="str">
            <v/>
          </cell>
          <cell r="AU48" t="str">
            <v/>
          </cell>
          <cell r="AV48" t="str">
            <v/>
          </cell>
          <cell r="AW48" t="str">
            <v/>
          </cell>
          <cell r="AX48" t="str">
            <v/>
          </cell>
          <cell r="AY48" t="str">
            <v/>
          </cell>
          <cell r="AZ48" t="str">
            <v/>
          </cell>
          <cell r="BA48" t="str">
            <v/>
          </cell>
          <cell r="BB48" t="str">
            <v/>
          </cell>
          <cell r="BC48" t="str">
            <v/>
          </cell>
          <cell r="BD48" t="str">
            <v/>
          </cell>
          <cell r="BE48" t="str">
            <v/>
          </cell>
          <cell r="BF48" t="str">
            <v/>
          </cell>
          <cell r="BG48" t="str">
            <v/>
          </cell>
          <cell r="BH48" t="str">
            <v/>
          </cell>
          <cell r="BI48" t="str">
            <v/>
          </cell>
          <cell r="BJ48" t="str">
            <v/>
          </cell>
          <cell r="BK48" t="str">
            <v/>
          </cell>
          <cell r="BL48">
            <v>0</v>
          </cell>
          <cell r="BM48">
            <v>0</v>
          </cell>
          <cell r="BN48">
            <v>0</v>
          </cell>
          <cell r="BO48">
            <v>0</v>
          </cell>
          <cell r="BP48">
            <v>0</v>
          </cell>
          <cell r="BQ48">
            <v>0</v>
          </cell>
          <cell r="BR48">
            <v>0</v>
          </cell>
          <cell r="BS48">
            <v>0</v>
          </cell>
          <cell r="BT48">
            <v>0</v>
          </cell>
          <cell r="BU48">
            <v>0</v>
          </cell>
          <cell r="BV48">
            <v>0</v>
          </cell>
          <cell r="BW48">
            <v>0</v>
          </cell>
          <cell r="BX48">
            <v>0</v>
          </cell>
          <cell r="BY48">
            <v>0</v>
          </cell>
          <cell r="BZ48">
            <v>0</v>
          </cell>
          <cell r="CA48">
            <v>0</v>
          </cell>
          <cell r="CB48">
            <v>0</v>
          </cell>
          <cell r="CC48">
            <v>0</v>
          </cell>
          <cell r="CD48">
            <v>0</v>
          </cell>
          <cell r="CE48">
            <v>0</v>
          </cell>
          <cell r="CF48" t="str">
            <v/>
          </cell>
          <cell r="CG48" t="str">
            <v/>
          </cell>
          <cell r="CH48" t="str">
            <v/>
          </cell>
          <cell r="CI48" t="str">
            <v/>
          </cell>
          <cell r="CJ48" t="str">
            <v/>
          </cell>
          <cell r="CK48" t="str">
            <v/>
          </cell>
          <cell r="CL48" t="str">
            <v/>
          </cell>
          <cell r="CM48" t="str">
            <v/>
          </cell>
          <cell r="CN48" t="str">
            <v/>
          </cell>
          <cell r="CO48" t="str">
            <v/>
          </cell>
          <cell r="CP48" t="str">
            <v/>
          </cell>
          <cell r="CQ48" t="str">
            <v/>
          </cell>
          <cell r="CR48" t="str">
            <v/>
          </cell>
          <cell r="CS48" t="str">
            <v/>
          </cell>
          <cell r="CT48" t="str">
            <v/>
          </cell>
          <cell r="CU48" t="str">
            <v/>
          </cell>
          <cell r="CV48" t="str">
            <v/>
          </cell>
          <cell r="CW48" t="str">
            <v/>
          </cell>
          <cell r="CX48" t="str">
            <v/>
          </cell>
          <cell r="CY48" t="str">
            <v/>
          </cell>
          <cell r="CZ48">
            <v>0</v>
          </cell>
          <cell r="DA48">
            <v>0</v>
          </cell>
          <cell r="DB48">
            <v>0</v>
          </cell>
          <cell r="DC48">
            <v>0</v>
          </cell>
          <cell r="DD48">
            <v>0</v>
          </cell>
          <cell r="DE48">
            <v>0</v>
          </cell>
          <cell r="DF48">
            <v>0</v>
          </cell>
          <cell r="DG48">
            <v>0</v>
          </cell>
          <cell r="DH48">
            <v>0</v>
          </cell>
          <cell r="DI48">
            <v>0</v>
          </cell>
          <cell r="DJ48">
            <v>0</v>
          </cell>
          <cell r="DK48">
            <v>0</v>
          </cell>
          <cell r="DL48">
            <v>0</v>
          </cell>
          <cell r="DM48">
            <v>0</v>
          </cell>
          <cell r="DN48">
            <v>0</v>
          </cell>
          <cell r="DO48">
            <v>0</v>
          </cell>
          <cell r="DP48">
            <v>0</v>
          </cell>
          <cell r="DQ48">
            <v>0</v>
          </cell>
          <cell r="DR48">
            <v>0</v>
          </cell>
          <cell r="DS48">
            <v>0</v>
          </cell>
          <cell r="DT48" t="str">
            <v/>
          </cell>
          <cell r="DU48" t="str">
            <v/>
          </cell>
          <cell r="DV48" t="str">
            <v/>
          </cell>
          <cell r="DW48" t="str">
            <v/>
          </cell>
          <cell r="DX48" t="str">
            <v/>
          </cell>
          <cell r="DY48" t="str">
            <v/>
          </cell>
          <cell r="DZ48" t="str">
            <v/>
          </cell>
          <cell r="EA48" t="str">
            <v/>
          </cell>
          <cell r="EB48" t="str">
            <v/>
          </cell>
          <cell r="EC48" t="str">
            <v/>
          </cell>
          <cell r="ED48" t="str">
            <v/>
          </cell>
          <cell r="EE48" t="str">
            <v/>
          </cell>
          <cell r="EF48" t="str">
            <v/>
          </cell>
          <cell r="EG48" t="str">
            <v/>
          </cell>
          <cell r="EH48" t="str">
            <v/>
          </cell>
          <cell r="EI48" t="str">
            <v/>
          </cell>
          <cell r="EJ48" t="str">
            <v/>
          </cell>
          <cell r="EK48" t="str">
            <v/>
          </cell>
          <cell r="EL48" t="str">
            <v/>
          </cell>
          <cell r="EM48" t="str">
            <v/>
          </cell>
        </row>
        <row r="49">
          <cell r="K49">
            <v>0</v>
          </cell>
          <cell r="L49" t="str">
            <v/>
          </cell>
        </row>
        <row r="50">
          <cell r="A50">
            <v>22</v>
          </cell>
          <cell r="B50">
            <v>0</v>
          </cell>
          <cell r="C50">
            <v>0</v>
          </cell>
          <cell r="D50">
            <v>0</v>
          </cell>
          <cell r="E50">
            <v>0</v>
          </cell>
          <cell r="F50">
            <v>0</v>
          </cell>
          <cell r="G50">
            <v>0</v>
          </cell>
          <cell r="K50" t="str">
            <v>契約日</v>
          </cell>
          <cell r="L50">
            <v>0</v>
          </cell>
          <cell r="P50" t="e">
            <v>#N/A</v>
          </cell>
          <cell r="AM50">
            <v>0</v>
          </cell>
          <cell r="AP50">
            <v>0</v>
          </cell>
          <cell r="AR50" t="str">
            <v/>
          </cell>
          <cell r="AS50" t="str">
            <v/>
          </cell>
          <cell r="AT50" t="str">
            <v/>
          </cell>
          <cell r="AU50" t="str">
            <v/>
          </cell>
          <cell r="AV50" t="str">
            <v/>
          </cell>
          <cell r="AW50" t="str">
            <v/>
          </cell>
          <cell r="AX50" t="str">
            <v/>
          </cell>
          <cell r="AY50" t="str">
            <v/>
          </cell>
          <cell r="AZ50" t="str">
            <v/>
          </cell>
          <cell r="BA50" t="str">
            <v/>
          </cell>
          <cell r="BB50" t="str">
            <v/>
          </cell>
          <cell r="BC50" t="str">
            <v/>
          </cell>
          <cell r="BD50" t="str">
            <v/>
          </cell>
          <cell r="BE50" t="str">
            <v/>
          </cell>
          <cell r="BF50" t="str">
            <v/>
          </cell>
          <cell r="BG50" t="str">
            <v/>
          </cell>
          <cell r="BH50" t="str">
            <v/>
          </cell>
          <cell r="BI50" t="str">
            <v/>
          </cell>
          <cell r="BJ50" t="str">
            <v/>
          </cell>
          <cell r="BK50" t="str">
            <v/>
          </cell>
          <cell r="BL50">
            <v>0</v>
          </cell>
          <cell r="BM50">
            <v>0</v>
          </cell>
          <cell r="BN50">
            <v>0</v>
          </cell>
          <cell r="BO50">
            <v>0</v>
          </cell>
          <cell r="BP50">
            <v>0</v>
          </cell>
          <cell r="BQ50">
            <v>0</v>
          </cell>
          <cell r="BR50">
            <v>0</v>
          </cell>
          <cell r="BS50">
            <v>0</v>
          </cell>
          <cell r="BT50">
            <v>0</v>
          </cell>
          <cell r="BU50">
            <v>0</v>
          </cell>
          <cell r="BV50">
            <v>0</v>
          </cell>
          <cell r="BW50">
            <v>0</v>
          </cell>
          <cell r="BX50">
            <v>0</v>
          </cell>
          <cell r="BY50">
            <v>0</v>
          </cell>
          <cell r="BZ50">
            <v>0</v>
          </cell>
          <cell r="CA50">
            <v>0</v>
          </cell>
          <cell r="CB50">
            <v>0</v>
          </cell>
          <cell r="CC50">
            <v>0</v>
          </cell>
          <cell r="CD50">
            <v>0</v>
          </cell>
          <cell r="CE50">
            <v>0</v>
          </cell>
          <cell r="CF50" t="str">
            <v/>
          </cell>
          <cell r="CG50" t="str">
            <v/>
          </cell>
          <cell r="CH50" t="str">
            <v/>
          </cell>
          <cell r="CI50" t="str">
            <v/>
          </cell>
          <cell r="CJ50" t="str">
            <v/>
          </cell>
          <cell r="CK50" t="str">
            <v/>
          </cell>
          <cell r="CL50" t="str">
            <v/>
          </cell>
          <cell r="CM50" t="str">
            <v/>
          </cell>
          <cell r="CN50" t="str">
            <v/>
          </cell>
          <cell r="CO50" t="str">
            <v/>
          </cell>
          <cell r="CP50" t="str">
            <v/>
          </cell>
          <cell r="CQ50" t="str">
            <v/>
          </cell>
          <cell r="CR50" t="str">
            <v/>
          </cell>
          <cell r="CS50" t="str">
            <v/>
          </cell>
          <cell r="CT50" t="str">
            <v/>
          </cell>
          <cell r="CU50" t="str">
            <v/>
          </cell>
          <cell r="CV50" t="str">
            <v/>
          </cell>
          <cell r="CW50" t="str">
            <v/>
          </cell>
          <cell r="CX50" t="str">
            <v/>
          </cell>
          <cell r="CY50" t="str">
            <v/>
          </cell>
          <cell r="CZ50">
            <v>0</v>
          </cell>
          <cell r="DA50">
            <v>0</v>
          </cell>
          <cell r="DB50">
            <v>0</v>
          </cell>
          <cell r="DC50">
            <v>0</v>
          </cell>
          <cell r="DD50">
            <v>0</v>
          </cell>
          <cell r="DE50">
            <v>0</v>
          </cell>
          <cell r="DF50">
            <v>0</v>
          </cell>
          <cell r="DG50">
            <v>0</v>
          </cell>
          <cell r="DH50">
            <v>0</v>
          </cell>
          <cell r="DI50">
            <v>0</v>
          </cell>
          <cell r="DJ50">
            <v>0</v>
          </cell>
          <cell r="DK50">
            <v>0</v>
          </cell>
          <cell r="DL50">
            <v>0</v>
          </cell>
          <cell r="DM50">
            <v>0</v>
          </cell>
          <cell r="DN50">
            <v>0</v>
          </cell>
          <cell r="DO50">
            <v>0</v>
          </cell>
          <cell r="DP50">
            <v>0</v>
          </cell>
          <cell r="DQ50">
            <v>0</v>
          </cell>
          <cell r="DR50">
            <v>0</v>
          </cell>
          <cell r="DS50">
            <v>0</v>
          </cell>
          <cell r="DT50" t="str">
            <v/>
          </cell>
          <cell r="DU50" t="str">
            <v/>
          </cell>
          <cell r="DV50" t="str">
            <v/>
          </cell>
          <cell r="DW50" t="str">
            <v/>
          </cell>
          <cell r="DX50" t="str">
            <v/>
          </cell>
          <cell r="DY50" t="str">
            <v/>
          </cell>
          <cell r="DZ50" t="str">
            <v/>
          </cell>
          <cell r="EA50" t="str">
            <v/>
          </cell>
          <cell r="EB50" t="str">
            <v/>
          </cell>
          <cell r="EC50" t="str">
            <v/>
          </cell>
          <cell r="ED50" t="str">
            <v/>
          </cell>
          <cell r="EE50" t="str">
            <v/>
          </cell>
          <cell r="EF50" t="str">
            <v/>
          </cell>
          <cell r="EG50" t="str">
            <v/>
          </cell>
          <cell r="EH50" t="str">
            <v/>
          </cell>
          <cell r="EI50" t="str">
            <v/>
          </cell>
          <cell r="EJ50" t="str">
            <v/>
          </cell>
          <cell r="EK50" t="str">
            <v/>
          </cell>
          <cell r="EL50" t="str">
            <v/>
          </cell>
          <cell r="EM50" t="str">
            <v/>
          </cell>
        </row>
        <row r="51">
          <cell r="K51">
            <v>0</v>
          </cell>
          <cell r="L51" t="str">
            <v/>
          </cell>
        </row>
        <row r="52">
          <cell r="A52">
            <v>23</v>
          </cell>
          <cell r="B52">
            <v>0</v>
          </cell>
          <cell r="C52">
            <v>0</v>
          </cell>
          <cell r="D52">
            <v>0</v>
          </cell>
          <cell r="E52">
            <v>0</v>
          </cell>
          <cell r="F52">
            <v>0</v>
          </cell>
          <cell r="G52">
            <v>0</v>
          </cell>
          <cell r="K52" t="str">
            <v>契約日</v>
          </cell>
          <cell r="L52">
            <v>0</v>
          </cell>
          <cell r="P52" t="e">
            <v>#N/A</v>
          </cell>
          <cell r="AM52">
            <v>0</v>
          </cell>
          <cell r="AP52">
            <v>0</v>
          </cell>
          <cell r="AR52" t="str">
            <v/>
          </cell>
          <cell r="AS52" t="str">
            <v/>
          </cell>
          <cell r="AT52" t="str">
            <v/>
          </cell>
          <cell r="AU52" t="str">
            <v/>
          </cell>
          <cell r="AV52" t="str">
            <v/>
          </cell>
          <cell r="AW52" t="str">
            <v/>
          </cell>
          <cell r="AX52" t="str">
            <v/>
          </cell>
          <cell r="AY52" t="str">
            <v/>
          </cell>
          <cell r="AZ52" t="str">
            <v/>
          </cell>
          <cell r="BA52" t="str">
            <v/>
          </cell>
          <cell r="BB52" t="str">
            <v/>
          </cell>
          <cell r="BC52" t="str">
            <v/>
          </cell>
          <cell r="BD52" t="str">
            <v/>
          </cell>
          <cell r="BE52" t="str">
            <v/>
          </cell>
          <cell r="BF52" t="str">
            <v/>
          </cell>
          <cell r="BG52" t="str">
            <v/>
          </cell>
          <cell r="BH52" t="str">
            <v/>
          </cell>
          <cell r="BI52" t="str">
            <v/>
          </cell>
          <cell r="BJ52" t="str">
            <v/>
          </cell>
          <cell r="BK52" t="str">
            <v/>
          </cell>
          <cell r="BL52">
            <v>0</v>
          </cell>
          <cell r="BM52">
            <v>0</v>
          </cell>
          <cell r="BN52">
            <v>0</v>
          </cell>
          <cell r="BO52">
            <v>0</v>
          </cell>
          <cell r="BP52">
            <v>0</v>
          </cell>
          <cell r="BQ52">
            <v>0</v>
          </cell>
          <cell r="BR52">
            <v>0</v>
          </cell>
          <cell r="BS52">
            <v>0</v>
          </cell>
          <cell r="BT52">
            <v>0</v>
          </cell>
          <cell r="BU52">
            <v>0</v>
          </cell>
          <cell r="BV52">
            <v>0</v>
          </cell>
          <cell r="BW52">
            <v>0</v>
          </cell>
          <cell r="BX52">
            <v>0</v>
          </cell>
          <cell r="BY52">
            <v>0</v>
          </cell>
          <cell r="BZ52">
            <v>0</v>
          </cell>
          <cell r="CA52">
            <v>0</v>
          </cell>
          <cell r="CB52">
            <v>0</v>
          </cell>
          <cell r="CC52">
            <v>0</v>
          </cell>
          <cell r="CD52">
            <v>0</v>
          </cell>
          <cell r="CE52">
            <v>0</v>
          </cell>
          <cell r="CF52" t="str">
            <v/>
          </cell>
          <cell r="CG52" t="str">
            <v/>
          </cell>
          <cell r="CH52" t="str">
            <v/>
          </cell>
          <cell r="CI52" t="str">
            <v/>
          </cell>
          <cell r="CJ52" t="str">
            <v/>
          </cell>
          <cell r="CK52" t="str">
            <v/>
          </cell>
          <cell r="CL52" t="str">
            <v/>
          </cell>
          <cell r="CM52" t="str">
            <v/>
          </cell>
          <cell r="CN52" t="str">
            <v/>
          </cell>
          <cell r="CO52" t="str">
            <v/>
          </cell>
          <cell r="CP52" t="str">
            <v/>
          </cell>
          <cell r="CQ52" t="str">
            <v/>
          </cell>
          <cell r="CR52" t="str">
            <v/>
          </cell>
          <cell r="CS52" t="str">
            <v/>
          </cell>
          <cell r="CT52" t="str">
            <v/>
          </cell>
          <cell r="CU52" t="str">
            <v/>
          </cell>
          <cell r="CV52" t="str">
            <v/>
          </cell>
          <cell r="CW52" t="str">
            <v/>
          </cell>
          <cell r="CX52" t="str">
            <v/>
          </cell>
          <cell r="CY52" t="str">
            <v/>
          </cell>
          <cell r="CZ52">
            <v>0</v>
          </cell>
          <cell r="DA52">
            <v>0</v>
          </cell>
          <cell r="DB52">
            <v>0</v>
          </cell>
          <cell r="DC52">
            <v>0</v>
          </cell>
          <cell r="DD52">
            <v>0</v>
          </cell>
          <cell r="DE52">
            <v>0</v>
          </cell>
          <cell r="DF52">
            <v>0</v>
          </cell>
          <cell r="DG52">
            <v>0</v>
          </cell>
          <cell r="DH52">
            <v>0</v>
          </cell>
          <cell r="DI52">
            <v>0</v>
          </cell>
          <cell r="DJ52">
            <v>0</v>
          </cell>
          <cell r="DK52">
            <v>0</v>
          </cell>
          <cell r="DL52">
            <v>0</v>
          </cell>
          <cell r="DM52">
            <v>0</v>
          </cell>
          <cell r="DN52">
            <v>0</v>
          </cell>
          <cell r="DO52">
            <v>0</v>
          </cell>
          <cell r="DP52">
            <v>0</v>
          </cell>
          <cell r="DQ52">
            <v>0</v>
          </cell>
          <cell r="DR52">
            <v>0</v>
          </cell>
          <cell r="DS52">
            <v>0</v>
          </cell>
          <cell r="DT52" t="str">
            <v/>
          </cell>
          <cell r="DU52" t="str">
            <v/>
          </cell>
          <cell r="DV52" t="str">
            <v/>
          </cell>
          <cell r="DW52" t="str">
            <v/>
          </cell>
          <cell r="DX52" t="str">
            <v/>
          </cell>
          <cell r="DY52" t="str">
            <v/>
          </cell>
          <cell r="DZ52" t="str">
            <v/>
          </cell>
          <cell r="EA52" t="str">
            <v/>
          </cell>
          <cell r="EB52" t="str">
            <v/>
          </cell>
          <cell r="EC52" t="str">
            <v/>
          </cell>
          <cell r="ED52" t="str">
            <v/>
          </cell>
          <cell r="EE52" t="str">
            <v/>
          </cell>
          <cell r="EF52" t="str">
            <v/>
          </cell>
          <cell r="EG52" t="str">
            <v/>
          </cell>
          <cell r="EH52" t="str">
            <v/>
          </cell>
          <cell r="EI52" t="str">
            <v/>
          </cell>
          <cell r="EJ52" t="str">
            <v/>
          </cell>
          <cell r="EK52" t="str">
            <v/>
          </cell>
          <cell r="EL52" t="str">
            <v/>
          </cell>
          <cell r="EM52" t="str">
            <v/>
          </cell>
        </row>
        <row r="53">
          <cell r="K53">
            <v>0</v>
          </cell>
          <cell r="L53" t="str">
            <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&#65279;<?xml version="1.0" encoding="utf-8"?>
<Relationships xmlns="http://schemas.openxmlformats.org/package/2006/relationships">
  <Relationship Id="rId1" Type="http://schemas.openxmlformats.org/officeDocument/2006/relationships/printerSettings" Target="../printerSettings/printerSettings1.bin" />
</Relationships>
</file>

<file path=xl/worksheets/_rels/sheet2.xml.rels>&#65279;<?xml version="1.0" encoding="utf-8"?>
<Relationships xmlns="http://schemas.openxmlformats.org/package/2006/relationships">
  <Relationship Id="rId1" Type="http://schemas.openxmlformats.org/officeDocument/2006/relationships/printerSettings" Target="../printerSettings/printerSettings2.bin" />
  <Relationship Id="rId2" Type="http://schemas.openxmlformats.org/officeDocument/2006/relationships/drawing" Target="../drawings/drawing1.xml" />
  <Relationship Id="rId3" Type="http://schemas.openxmlformats.org/officeDocument/2006/relationships/vmlDrawing" Target="../drawings/vmlDrawing1.vml" />
  <Relationship Id="rId4" Type="http://schemas.openxmlformats.org/officeDocument/2006/relationships/comments" Target="../comments1.xml" />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00B050"/>
  </sheetPr>
  <dimension ref="A1:N53"/>
  <sheetViews>
    <sheetView tabSelected="1" view="pageBreakPreview" zoomScaleSheetLayoutView="100" workbookViewId="0">
      <selection activeCell="M27" sqref="M27"/>
    </sheetView>
  </sheetViews>
  <sheetFormatPr defaultRowHeight="13.5"/>
  <cols>
    <col min="1" max="1" width="4.5" style="1" customWidth="1"/>
    <col min="2" max="2" width="5.625" style="1" customWidth="1"/>
    <col min="3" max="10" width="7.5" style="1" customWidth="1"/>
    <col min="11" max="11" width="8.75" style="1" customWidth="1"/>
    <col min="12" max="13" width="7.5" style="1" customWidth="1"/>
    <col min="14" max="16384" width="9" style="1" customWidth="1"/>
  </cols>
  <sheetData>
    <row r="1" spans="1:14" s="2" customFormat="1" ht="20.25" customHeight="1">
      <c r="A1" s="2"/>
      <c r="B1" s="3" t="s">
        <v>68</v>
      </c>
      <c r="C1" s="2"/>
      <c r="D1" s="2"/>
      <c r="E1" s="2"/>
      <c r="F1" s="2"/>
      <c r="G1" s="2"/>
      <c r="H1" s="2"/>
      <c r="I1" s="2"/>
      <c r="J1" s="2"/>
      <c r="K1" s="2"/>
      <c r="L1" s="2"/>
      <c r="M1" s="2"/>
      <c r="N1" s="2"/>
    </row>
    <row r="2" spans="1:14" s="2" customFormat="1" ht="20.25" customHeight="1">
      <c r="A2" s="2"/>
      <c r="B2" s="2"/>
      <c r="C2" s="5"/>
      <c r="D2" s="12" t="s">
        <v>2</v>
      </c>
      <c r="E2" s="12"/>
      <c r="F2" s="12"/>
      <c r="G2" s="12"/>
      <c r="H2" s="12"/>
      <c r="I2" s="12"/>
      <c r="J2" s="12"/>
      <c r="K2" s="5"/>
      <c r="L2" s="5"/>
      <c r="M2" s="2"/>
      <c r="N2" s="2"/>
    </row>
    <row r="3" spans="1:14" s="2" customFormat="1" ht="20.25" customHeight="1">
      <c r="A3" s="2"/>
      <c r="B3" s="4"/>
      <c r="C3" s="2"/>
      <c r="D3" s="2"/>
      <c r="E3" s="2"/>
      <c r="F3" s="2"/>
      <c r="G3" s="2"/>
      <c r="H3" s="2"/>
      <c r="I3" s="2"/>
      <c r="J3" s="2"/>
      <c r="K3" s="2"/>
      <c r="L3" s="2"/>
      <c r="M3" s="2"/>
      <c r="N3" s="2"/>
    </row>
    <row r="4" spans="1:14" s="2" customFormat="1" ht="20.25" customHeight="1">
      <c r="A4" s="2"/>
      <c r="B4" s="5"/>
      <c r="C4" s="2"/>
      <c r="D4" s="28"/>
      <c r="E4" s="28"/>
      <c r="F4" s="28"/>
      <c r="G4" s="56"/>
      <c r="H4" s="57" t="s">
        <v>69</v>
      </c>
      <c r="I4" s="57"/>
      <c r="J4" s="59"/>
      <c r="K4" s="59"/>
      <c r="L4" s="59"/>
      <c r="M4" s="56"/>
      <c r="N4" s="2"/>
    </row>
    <row r="5" spans="1:14" s="2" customFormat="1" ht="20.25" customHeight="1">
      <c r="A5" s="2"/>
      <c r="B5" s="6"/>
      <c r="C5" s="2"/>
      <c r="D5" s="2"/>
      <c r="E5" s="2"/>
      <c r="F5" s="2"/>
      <c r="G5" s="2"/>
      <c r="H5" s="2"/>
      <c r="I5" s="2"/>
      <c r="J5" s="2"/>
      <c r="K5" s="2"/>
      <c r="L5" s="2"/>
      <c r="M5" s="2"/>
      <c r="N5" s="2"/>
    </row>
    <row r="6" spans="1:14" s="2" customFormat="1" ht="32.25" customHeight="1">
      <c r="A6" s="2"/>
      <c r="B6" s="7"/>
      <c r="C6" s="13" t="s">
        <v>120</v>
      </c>
      <c r="D6" s="13"/>
      <c r="E6" s="35"/>
      <c r="F6" s="49"/>
      <c r="G6" s="49"/>
      <c r="H6" s="49"/>
      <c r="I6" s="49"/>
      <c r="J6" s="49"/>
      <c r="K6" s="49"/>
      <c r="L6" s="60"/>
      <c r="M6" s="2"/>
      <c r="N6" s="2"/>
    </row>
    <row r="7" spans="1:14" s="2" customFormat="1" ht="32.25" customHeight="1">
      <c r="A7" s="2"/>
      <c r="B7" s="7"/>
      <c r="C7" s="13" t="s">
        <v>58</v>
      </c>
      <c r="D7" s="13"/>
      <c r="E7" s="35"/>
      <c r="F7" s="49"/>
      <c r="G7" s="49"/>
      <c r="H7" s="49"/>
      <c r="I7" s="49"/>
      <c r="J7" s="49"/>
      <c r="K7" s="49"/>
      <c r="L7" s="60"/>
      <c r="M7" s="2"/>
      <c r="N7" s="2"/>
    </row>
    <row r="8" spans="1:14" s="2" customFormat="1" ht="32.25" customHeight="1">
      <c r="A8" s="2"/>
      <c r="B8" s="7"/>
      <c r="C8" s="13" t="s">
        <v>121</v>
      </c>
      <c r="D8" s="13"/>
      <c r="E8" s="35"/>
      <c r="F8" s="49"/>
      <c r="G8" s="49"/>
      <c r="H8" s="49"/>
      <c r="I8" s="49"/>
      <c r="J8" s="49"/>
      <c r="K8" s="49"/>
      <c r="L8" s="60"/>
      <c r="M8" s="2"/>
      <c r="N8" s="2"/>
    </row>
    <row r="9" spans="1:14" s="2" customFormat="1" ht="32.25" customHeight="1">
      <c r="A9" s="2"/>
      <c r="B9" s="7"/>
      <c r="C9" s="13" t="s">
        <v>15</v>
      </c>
      <c r="D9" s="13"/>
      <c r="E9" s="36"/>
      <c r="F9" s="50"/>
      <c r="G9" s="50"/>
      <c r="H9" s="58" t="s">
        <v>85</v>
      </c>
      <c r="I9" s="58"/>
      <c r="J9" s="58"/>
      <c r="K9" s="58"/>
      <c r="L9" s="61"/>
      <c r="M9" s="2"/>
      <c r="N9" s="2"/>
    </row>
    <row r="10" spans="1:14" s="2" customFormat="1" ht="32.25" customHeight="1">
      <c r="A10" s="2"/>
      <c r="B10" s="7"/>
      <c r="C10" s="13" t="s">
        <v>122</v>
      </c>
      <c r="D10" s="13"/>
      <c r="E10" s="37"/>
      <c r="F10" s="51" t="s">
        <v>1</v>
      </c>
      <c r="G10" s="51" t="s">
        <v>7</v>
      </c>
      <c r="H10" s="51" t="s">
        <v>0</v>
      </c>
      <c r="I10" s="51" t="s">
        <v>1</v>
      </c>
      <c r="J10" s="51" t="s">
        <v>7</v>
      </c>
      <c r="K10" s="58"/>
      <c r="L10" s="61"/>
      <c r="M10" s="2"/>
      <c r="N10" s="2"/>
    </row>
    <row r="11" spans="1:14" s="2" customFormat="1" ht="32.25" customHeight="1">
      <c r="A11" s="2"/>
      <c r="B11" s="7"/>
      <c r="C11" s="13" t="s">
        <v>123</v>
      </c>
      <c r="D11" s="13"/>
      <c r="E11" s="38" t="s">
        <v>70</v>
      </c>
      <c r="F11" s="38"/>
      <c r="G11" s="38"/>
      <c r="H11" s="38"/>
      <c r="I11" s="38"/>
      <c r="J11" s="38"/>
      <c r="K11" s="38"/>
      <c r="L11" s="38"/>
      <c r="M11" s="2"/>
      <c r="N11" s="2"/>
    </row>
    <row r="12" spans="1:14" s="2" customFormat="1" ht="32.25" customHeight="1">
      <c r="A12" s="2"/>
      <c r="B12" s="8" t="s">
        <v>86</v>
      </c>
      <c r="C12" s="17" t="s">
        <v>124</v>
      </c>
      <c r="D12" s="29"/>
      <c r="E12" s="39"/>
      <c r="F12" s="39"/>
      <c r="G12" s="39"/>
      <c r="H12" s="39"/>
      <c r="I12" s="39"/>
      <c r="J12" s="39"/>
      <c r="K12" s="39"/>
      <c r="L12" s="30"/>
      <c r="M12" s="2"/>
      <c r="N12" s="2"/>
    </row>
    <row r="13" spans="1:14" s="2" customFormat="1" ht="32.25" customHeight="1">
      <c r="A13" s="2"/>
      <c r="B13" s="9"/>
      <c r="C13" s="17"/>
      <c r="D13" s="29"/>
      <c r="E13" s="39"/>
      <c r="F13" s="39"/>
      <c r="G13" s="39"/>
      <c r="H13" s="39"/>
      <c r="I13" s="39"/>
      <c r="J13" s="39"/>
      <c r="K13" s="39"/>
      <c r="L13" s="30"/>
      <c r="M13" s="2"/>
      <c r="N13" s="2"/>
    </row>
    <row r="14" spans="1:14" s="2" customFormat="1" ht="32.25" customHeight="1">
      <c r="A14" s="2"/>
      <c r="B14" s="9"/>
      <c r="C14" s="17"/>
      <c r="D14" s="29"/>
      <c r="E14" s="39"/>
      <c r="F14" s="39"/>
      <c r="G14" s="39"/>
      <c r="H14" s="39"/>
      <c r="I14" s="39"/>
      <c r="J14" s="39"/>
      <c r="K14" s="39"/>
      <c r="L14" s="30"/>
      <c r="M14" s="2"/>
      <c r="N14" s="2"/>
    </row>
    <row r="15" spans="1:14" s="2" customFormat="1" ht="32.25" customHeight="1">
      <c r="A15" s="2"/>
      <c r="B15" s="9"/>
      <c r="C15" s="18"/>
      <c r="D15" s="30"/>
      <c r="E15" s="39"/>
      <c r="F15" s="39"/>
      <c r="G15" s="39"/>
      <c r="H15" s="39"/>
      <c r="I15" s="39"/>
      <c r="J15" s="39"/>
      <c r="K15" s="39"/>
      <c r="L15" s="30"/>
      <c r="M15" s="2"/>
      <c r="N15" s="2"/>
    </row>
    <row r="16" spans="1:14" s="2" customFormat="1" ht="32.25" customHeight="1">
      <c r="A16" s="2"/>
      <c r="B16" s="9"/>
      <c r="C16" s="18"/>
      <c r="D16" s="30"/>
      <c r="E16" s="40"/>
      <c r="F16" s="40"/>
      <c r="G16" s="40"/>
      <c r="H16" s="40"/>
      <c r="I16" s="40"/>
      <c r="J16" s="40"/>
      <c r="K16" s="40"/>
      <c r="L16" s="62"/>
      <c r="M16" s="2"/>
      <c r="N16" s="2"/>
    </row>
    <row r="17" spans="2:12" s="2" customFormat="1" ht="32.25" customHeight="1">
      <c r="B17" s="9"/>
      <c r="C17" s="18"/>
      <c r="D17" s="30"/>
      <c r="E17" s="39"/>
      <c r="F17" s="39"/>
      <c r="G17" s="39"/>
      <c r="H17" s="39"/>
      <c r="I17" s="39"/>
      <c r="J17" s="39"/>
      <c r="K17" s="39"/>
      <c r="L17" s="30"/>
    </row>
    <row r="18" spans="2:12" s="2" customFormat="1" ht="32.25" customHeight="1">
      <c r="B18" s="9"/>
      <c r="C18" s="17" t="s">
        <v>72</v>
      </c>
      <c r="D18" s="29"/>
      <c r="E18" s="39"/>
      <c r="F18" s="39"/>
      <c r="G18" s="39"/>
      <c r="H18" s="39"/>
      <c r="I18" s="39"/>
      <c r="J18" s="39"/>
      <c r="K18" s="39"/>
      <c r="L18" s="30"/>
    </row>
    <row r="19" spans="2:12" s="2" customFormat="1" ht="32.25" customHeight="1">
      <c r="B19" s="9"/>
      <c r="C19" s="18"/>
      <c r="D19" s="30"/>
      <c r="E19" s="39"/>
      <c r="F19" s="39"/>
      <c r="G19" s="39"/>
      <c r="H19" s="39"/>
      <c r="I19" s="39"/>
      <c r="J19" s="39"/>
      <c r="K19" s="39"/>
      <c r="L19" s="30"/>
    </row>
    <row r="20" spans="2:12" s="2" customFormat="1" ht="32.25" customHeight="1">
      <c r="B20" s="9"/>
      <c r="C20" s="17"/>
      <c r="D20" s="29"/>
      <c r="E20" s="39"/>
      <c r="F20" s="39"/>
      <c r="G20" s="39"/>
      <c r="H20" s="39"/>
      <c r="I20" s="39"/>
      <c r="J20" s="39"/>
      <c r="K20" s="39"/>
      <c r="L20" s="30"/>
    </row>
    <row r="21" spans="2:12" s="2" customFormat="1" ht="32.25" customHeight="1">
      <c r="B21" s="9"/>
      <c r="C21" s="18"/>
      <c r="D21" s="30"/>
      <c r="E21" s="39"/>
      <c r="F21" s="39"/>
      <c r="G21" s="39"/>
      <c r="H21" s="39"/>
      <c r="I21" s="39"/>
      <c r="J21" s="39"/>
      <c r="K21" s="39"/>
      <c r="L21" s="30"/>
    </row>
    <row r="22" spans="2:12" s="2" customFormat="1" ht="32.25" customHeight="1">
      <c r="B22" s="9"/>
      <c r="C22" s="18"/>
      <c r="D22" s="30"/>
      <c r="E22" s="39"/>
      <c r="F22" s="39"/>
      <c r="G22" s="39"/>
      <c r="H22" s="39"/>
      <c r="I22" s="39"/>
      <c r="J22" s="39"/>
      <c r="K22" s="39"/>
      <c r="L22" s="30"/>
    </row>
    <row r="23" spans="2:12" s="2" customFormat="1" ht="32.25" customHeight="1">
      <c r="B23" s="9"/>
      <c r="C23" s="17" t="s">
        <v>73</v>
      </c>
      <c r="D23" s="29"/>
      <c r="E23" s="39"/>
      <c r="F23" s="39"/>
      <c r="G23" s="39"/>
      <c r="H23" s="39"/>
      <c r="I23" s="39"/>
      <c r="J23" s="39"/>
      <c r="K23" s="39"/>
      <c r="L23" s="30"/>
    </row>
    <row r="24" spans="2:12" s="2" customFormat="1" ht="32.25" customHeight="1">
      <c r="B24" s="9"/>
      <c r="C24" s="18"/>
      <c r="D24" s="30"/>
      <c r="E24" s="39"/>
      <c r="F24" s="39"/>
      <c r="G24" s="39"/>
      <c r="H24" s="39"/>
      <c r="I24" s="39"/>
      <c r="J24" s="39"/>
      <c r="K24" s="39"/>
      <c r="L24" s="30"/>
    </row>
    <row r="25" spans="2:12" s="2" customFormat="1" ht="32.25" customHeight="1">
      <c r="B25" s="9"/>
      <c r="C25" s="17"/>
      <c r="D25" s="29"/>
      <c r="E25" s="39"/>
      <c r="F25" s="39"/>
      <c r="G25" s="39"/>
      <c r="H25" s="39"/>
      <c r="I25" s="39"/>
      <c r="J25" s="39"/>
      <c r="K25" s="39"/>
      <c r="L25" s="30"/>
    </row>
    <row r="26" spans="2:12" s="2" customFormat="1" ht="32.25" customHeight="1">
      <c r="B26" s="10"/>
      <c r="C26" s="19"/>
      <c r="D26" s="31"/>
      <c r="E26" s="41"/>
      <c r="F26" s="41"/>
      <c r="G26" s="41"/>
      <c r="H26" s="41"/>
      <c r="I26" s="41"/>
      <c r="J26" s="41"/>
      <c r="K26" s="41"/>
      <c r="L26" s="63"/>
    </row>
    <row r="27" spans="2:12" s="2" customFormat="1" ht="27" customHeight="1">
      <c r="B27" s="11"/>
      <c r="C27" s="20"/>
      <c r="D27" s="20"/>
      <c r="E27" s="39"/>
      <c r="F27" s="39"/>
      <c r="G27" s="39"/>
      <c r="H27" s="39"/>
      <c r="I27" s="39"/>
      <c r="J27" s="39"/>
      <c r="K27" s="39"/>
      <c r="L27" s="39"/>
    </row>
    <row r="28" spans="2:12" s="2" customFormat="1" ht="20.25" customHeight="1">
      <c r="B28" s="3" t="s">
        <v>74</v>
      </c>
      <c r="C28" s="2"/>
      <c r="D28" s="2"/>
      <c r="E28" s="2"/>
      <c r="F28" s="2"/>
      <c r="G28" s="2"/>
      <c r="H28" s="2"/>
      <c r="I28" s="2"/>
      <c r="J28" s="2"/>
      <c r="K28" s="2"/>
      <c r="L28" s="2"/>
    </row>
    <row r="29" spans="2:12" s="2" customFormat="1" ht="20.25" customHeight="1">
      <c r="B29" s="12" t="s">
        <v>75</v>
      </c>
      <c r="C29" s="12"/>
      <c r="D29" s="12"/>
      <c r="E29" s="12"/>
      <c r="F29" s="12"/>
      <c r="G29" s="12"/>
      <c r="H29" s="12"/>
      <c r="I29" s="12"/>
      <c r="J29" s="12"/>
      <c r="K29" s="12"/>
      <c r="L29" s="12"/>
    </row>
    <row r="30" spans="2:12" s="2" customFormat="1" ht="20.25" customHeight="1">
      <c r="B30" s="4"/>
      <c r="C30" s="2"/>
      <c r="D30" s="2"/>
      <c r="E30" s="2"/>
      <c r="F30" s="2"/>
      <c r="G30" s="2"/>
      <c r="H30" s="2"/>
      <c r="I30" s="2"/>
      <c r="J30" s="2"/>
      <c r="K30" s="2"/>
      <c r="L30" s="2"/>
    </row>
    <row r="31" spans="2:12" s="2" customFormat="1" ht="20.25" customHeight="1">
      <c r="B31" s="5"/>
      <c r="C31" s="2"/>
      <c r="D31" s="28"/>
      <c r="E31" s="28"/>
      <c r="F31" s="2"/>
      <c r="G31" s="2"/>
      <c r="H31" s="57" t="s">
        <v>69</v>
      </c>
      <c r="I31" s="57"/>
      <c r="J31" s="59"/>
      <c r="K31" s="59"/>
      <c r="L31" s="59"/>
    </row>
    <row r="32" spans="2:12" s="2" customFormat="1" ht="20.25" customHeight="1">
      <c r="B32" s="6"/>
      <c r="C32" s="2"/>
      <c r="D32" s="2"/>
      <c r="E32" s="2"/>
      <c r="F32" s="2"/>
      <c r="G32" s="2"/>
      <c r="H32" s="2"/>
      <c r="I32" s="2"/>
      <c r="J32" s="2"/>
      <c r="K32" s="2"/>
      <c r="L32" s="2"/>
    </row>
    <row r="33" spans="2:12" s="2" customFormat="1" ht="32.25" customHeight="1">
      <c r="B33" s="13" t="s">
        <v>28</v>
      </c>
      <c r="C33" s="13"/>
      <c r="D33" s="13"/>
      <c r="E33" s="42"/>
      <c r="F33" s="42"/>
      <c r="G33" s="42"/>
      <c r="H33" s="42"/>
      <c r="I33" s="42"/>
      <c r="J33" s="42"/>
      <c r="K33" s="42"/>
      <c r="L33" s="42"/>
    </row>
    <row r="34" spans="2:12" s="2" customFormat="1" ht="32.25" customHeight="1">
      <c r="B34" s="13" t="s">
        <v>76</v>
      </c>
      <c r="C34" s="13"/>
      <c r="D34" s="13"/>
      <c r="E34" s="43" t="s">
        <v>125</v>
      </c>
      <c r="F34" s="43"/>
      <c r="G34" s="43"/>
      <c r="H34" s="43"/>
      <c r="I34" s="43"/>
      <c r="J34" s="43"/>
      <c r="K34" s="43"/>
      <c r="L34" s="43"/>
    </row>
    <row r="35" spans="2:12" s="2" customFormat="1" ht="27.75" customHeight="1">
      <c r="B35" s="14" t="s">
        <v>62</v>
      </c>
      <c r="C35" s="21"/>
      <c r="D35" s="21"/>
      <c r="E35" s="44" t="s">
        <v>77</v>
      </c>
      <c r="F35" s="52"/>
      <c r="G35" s="52"/>
      <c r="H35" s="52"/>
      <c r="I35" s="54"/>
      <c r="J35" s="54"/>
      <c r="K35" s="54"/>
      <c r="L35" s="64"/>
    </row>
    <row r="36" spans="2:12" s="2" customFormat="1" ht="27.75" customHeight="1">
      <c r="B36" s="15"/>
      <c r="C36" s="22"/>
      <c r="D36" s="22"/>
      <c r="E36" s="45"/>
      <c r="F36" s="53"/>
      <c r="G36" s="53"/>
      <c r="H36" s="53"/>
      <c r="I36" s="53"/>
      <c r="J36" s="53"/>
      <c r="K36" s="53"/>
      <c r="L36" s="65"/>
    </row>
    <row r="37" spans="2:12" s="2" customFormat="1" ht="32.25" customHeight="1">
      <c r="B37" s="13" t="s">
        <v>78</v>
      </c>
      <c r="C37" s="13"/>
      <c r="D37" s="13"/>
      <c r="E37" s="46" t="s">
        <v>71</v>
      </c>
      <c r="F37" s="46"/>
      <c r="G37" s="46"/>
      <c r="H37" s="46"/>
      <c r="I37" s="46"/>
      <c r="J37" s="46"/>
      <c r="K37" s="46"/>
      <c r="L37" s="46"/>
    </row>
    <row r="38" spans="2:12" s="2" customFormat="1" ht="32.25" customHeight="1">
      <c r="B38" s="16" t="s">
        <v>79</v>
      </c>
      <c r="C38" s="23" t="s">
        <v>13</v>
      </c>
      <c r="D38" s="24"/>
      <c r="E38" s="35"/>
      <c r="F38" s="49"/>
      <c r="G38" s="49"/>
      <c r="H38" s="49"/>
      <c r="I38" s="49"/>
      <c r="J38" s="49"/>
      <c r="K38" s="49"/>
      <c r="L38" s="60"/>
    </row>
    <row r="39" spans="2:12" s="2" customFormat="1" ht="32.25" customHeight="1">
      <c r="B39" s="16"/>
      <c r="C39" s="24" t="s">
        <v>58</v>
      </c>
      <c r="D39" s="24"/>
      <c r="E39" s="42"/>
      <c r="F39" s="42"/>
      <c r="G39" s="42"/>
      <c r="H39" s="42"/>
      <c r="I39" s="42"/>
      <c r="J39" s="42"/>
      <c r="K39" s="42"/>
      <c r="L39" s="42"/>
    </row>
    <row r="40" spans="2:12" s="2" customFormat="1" ht="32.25" customHeight="1">
      <c r="B40" s="16"/>
      <c r="C40" s="24" t="s">
        <v>59</v>
      </c>
      <c r="D40" s="24"/>
      <c r="E40" s="42"/>
      <c r="F40" s="42"/>
      <c r="G40" s="42"/>
      <c r="H40" s="42"/>
      <c r="I40" s="42"/>
      <c r="J40" s="42"/>
      <c r="K40" s="42"/>
      <c r="L40" s="42"/>
    </row>
    <row r="41" spans="2:12" s="2" customFormat="1" ht="32.25" customHeight="1">
      <c r="B41" s="16"/>
      <c r="C41" s="24" t="s">
        <v>4</v>
      </c>
      <c r="D41" s="24"/>
      <c r="E41" s="42"/>
      <c r="F41" s="42"/>
      <c r="G41" s="42"/>
      <c r="H41" s="42"/>
      <c r="I41" s="42"/>
      <c r="J41" s="42"/>
      <c r="K41" s="42"/>
      <c r="L41" s="42"/>
    </row>
    <row r="42" spans="2:12" s="2" customFormat="1" ht="32.25" customHeight="1">
      <c r="B42" s="16"/>
      <c r="C42" s="24" t="s">
        <v>80</v>
      </c>
      <c r="D42" s="24"/>
      <c r="E42" s="42"/>
      <c r="F42" s="42"/>
      <c r="G42" s="42"/>
      <c r="H42" s="42"/>
      <c r="I42" s="42"/>
      <c r="J42" s="42"/>
      <c r="K42" s="42"/>
      <c r="L42" s="42"/>
    </row>
    <row r="43" spans="2:12" s="2" customFormat="1" ht="32.25" customHeight="1">
      <c r="B43" s="16"/>
      <c r="C43" s="24" t="s">
        <v>61</v>
      </c>
      <c r="D43" s="24"/>
      <c r="E43" s="42"/>
      <c r="F43" s="42"/>
      <c r="G43" s="42"/>
      <c r="H43" s="42"/>
      <c r="I43" s="42"/>
      <c r="J43" s="42"/>
      <c r="K43" s="42"/>
      <c r="L43" s="42"/>
    </row>
    <row r="44" spans="2:12" s="2" customFormat="1" ht="32.25" customHeight="1">
      <c r="B44" s="16"/>
      <c r="C44" s="24" t="s">
        <v>53</v>
      </c>
      <c r="D44" s="24"/>
      <c r="E44" s="43"/>
      <c r="F44" s="43"/>
      <c r="G44" s="43"/>
      <c r="H44" s="43"/>
      <c r="I44" s="43"/>
      <c r="J44" s="43"/>
      <c r="K44" s="43"/>
      <c r="L44" s="43"/>
    </row>
    <row r="45" spans="2:12" s="2" customFormat="1" ht="32.25" customHeight="1">
      <c r="B45" s="16"/>
      <c r="C45" s="25" t="s">
        <v>51</v>
      </c>
      <c r="D45" s="32"/>
      <c r="E45" s="47" t="s">
        <v>56</v>
      </c>
      <c r="F45" s="54"/>
      <c r="G45" s="54"/>
      <c r="H45" s="54"/>
      <c r="I45" s="54"/>
      <c r="J45" s="54"/>
      <c r="K45" s="54"/>
      <c r="L45" s="64"/>
    </row>
    <row r="46" spans="2:12" s="2" customFormat="1" ht="32.25" customHeight="1">
      <c r="B46" s="16"/>
      <c r="C46" s="26"/>
      <c r="D46" s="33"/>
      <c r="E46" s="48"/>
      <c r="F46" s="55"/>
      <c r="G46" s="55"/>
      <c r="H46" s="55"/>
      <c r="I46" s="55"/>
      <c r="J46" s="55"/>
      <c r="K46" s="55"/>
      <c r="L46" s="66"/>
    </row>
    <row r="47" spans="2:12" s="2" customFormat="1" ht="32.25" customHeight="1">
      <c r="B47" s="16"/>
      <c r="C47" s="26"/>
      <c r="D47" s="33"/>
      <c r="E47" s="48"/>
      <c r="F47" s="55"/>
      <c r="G47" s="55"/>
      <c r="H47" s="55"/>
      <c r="I47" s="55"/>
      <c r="J47" s="55"/>
      <c r="K47" s="55"/>
      <c r="L47" s="66"/>
    </row>
    <row r="48" spans="2:12" s="2" customFormat="1" ht="32.25" customHeight="1">
      <c r="B48" s="16"/>
      <c r="C48" s="26"/>
      <c r="D48" s="33"/>
      <c r="E48" s="48" t="s">
        <v>44</v>
      </c>
      <c r="F48" s="55"/>
      <c r="G48" s="55"/>
      <c r="H48" s="55"/>
      <c r="I48" s="55"/>
      <c r="J48" s="55"/>
      <c r="K48" s="55"/>
      <c r="L48" s="66"/>
    </row>
    <row r="49" spans="2:12" s="2" customFormat="1" ht="32.25" customHeight="1">
      <c r="B49" s="16"/>
      <c r="C49" s="26"/>
      <c r="D49" s="33"/>
      <c r="E49" s="48"/>
      <c r="F49" s="55"/>
      <c r="G49" s="55"/>
      <c r="H49" s="55"/>
      <c r="I49" s="55"/>
      <c r="J49" s="55"/>
      <c r="K49" s="55"/>
      <c r="L49" s="66"/>
    </row>
    <row r="50" spans="2:12" s="2" customFormat="1" ht="32.25" customHeight="1">
      <c r="B50" s="16"/>
      <c r="C50" s="26"/>
      <c r="D50" s="33"/>
      <c r="E50" s="48"/>
      <c r="F50" s="55"/>
      <c r="G50" s="55"/>
      <c r="H50" s="55"/>
      <c r="I50" s="55"/>
      <c r="J50" s="55"/>
      <c r="K50" s="55"/>
      <c r="L50" s="66"/>
    </row>
    <row r="51" spans="2:12" s="2" customFormat="1" ht="32.25" customHeight="1">
      <c r="B51" s="16"/>
      <c r="C51" s="26"/>
      <c r="D51" s="33"/>
      <c r="E51" s="48" t="s">
        <v>32</v>
      </c>
      <c r="F51" s="55"/>
      <c r="G51" s="55"/>
      <c r="H51" s="55"/>
      <c r="I51" s="55"/>
      <c r="J51" s="55"/>
      <c r="K51" s="55"/>
      <c r="L51" s="66"/>
    </row>
    <row r="52" spans="2:12" s="2" customFormat="1" ht="32.25" customHeight="1">
      <c r="B52" s="16"/>
      <c r="C52" s="26"/>
      <c r="D52" s="33"/>
      <c r="E52" s="48"/>
      <c r="F52" s="55"/>
      <c r="G52" s="55"/>
      <c r="H52" s="55"/>
      <c r="I52" s="55"/>
      <c r="J52" s="55"/>
      <c r="K52" s="55"/>
      <c r="L52" s="66"/>
    </row>
    <row r="53" spans="2:12" s="2" customFormat="1" ht="32.25" customHeight="1">
      <c r="B53" s="16"/>
      <c r="C53" s="27"/>
      <c r="D53" s="34"/>
      <c r="E53" s="45"/>
      <c r="F53" s="53"/>
      <c r="G53" s="53"/>
      <c r="H53" s="53"/>
      <c r="I53" s="53"/>
      <c r="J53" s="53"/>
      <c r="K53" s="53"/>
      <c r="L53" s="65"/>
    </row>
  </sheetData>
  <mergeCells count="80">
    <mergeCell ref="D2:J2"/>
    <mergeCell ref="C6:D6"/>
    <mergeCell ref="E6:L6"/>
    <mergeCell ref="C7:D7"/>
    <mergeCell ref="E7:L7"/>
    <mergeCell ref="C8:D8"/>
    <mergeCell ref="E8:L8"/>
    <mergeCell ref="C9:D9"/>
    <mergeCell ref="E9:G9"/>
    <mergeCell ref="C10:D10"/>
    <mergeCell ref="C11:D11"/>
    <mergeCell ref="E11:L11"/>
    <mergeCell ref="C12:D12"/>
    <mergeCell ref="E12:L12"/>
    <mergeCell ref="C13:D13"/>
    <mergeCell ref="E13:L13"/>
    <mergeCell ref="C14:D14"/>
    <mergeCell ref="E14:L14"/>
    <mergeCell ref="C15:D15"/>
    <mergeCell ref="E15:L15"/>
    <mergeCell ref="C16:D16"/>
    <mergeCell ref="E16:L16"/>
    <mergeCell ref="C17:D17"/>
    <mergeCell ref="E17:L17"/>
    <mergeCell ref="C18:D18"/>
    <mergeCell ref="E18:L18"/>
    <mergeCell ref="C19:D19"/>
    <mergeCell ref="E19:L19"/>
    <mergeCell ref="C20:D20"/>
    <mergeCell ref="E20:L20"/>
    <mergeCell ref="C21:D21"/>
    <mergeCell ref="E21:L21"/>
    <mergeCell ref="C22:D22"/>
    <mergeCell ref="E22:L22"/>
    <mergeCell ref="C23:D23"/>
    <mergeCell ref="E23:L23"/>
    <mergeCell ref="C24:D24"/>
    <mergeCell ref="E24:L24"/>
    <mergeCell ref="C25:D25"/>
    <mergeCell ref="E25:L25"/>
    <mergeCell ref="C26:D26"/>
    <mergeCell ref="E26:L26"/>
    <mergeCell ref="B29:L29"/>
    <mergeCell ref="B33:D33"/>
    <mergeCell ref="E33:L33"/>
    <mergeCell ref="B34:D34"/>
    <mergeCell ref="E34:L34"/>
    <mergeCell ref="E35:H35"/>
    <mergeCell ref="I35:L35"/>
    <mergeCell ref="E36:L36"/>
    <mergeCell ref="B37:D37"/>
    <mergeCell ref="E37:L37"/>
    <mergeCell ref="C38:D38"/>
    <mergeCell ref="E38:L38"/>
    <mergeCell ref="C39:D39"/>
    <mergeCell ref="E39:L39"/>
    <mergeCell ref="C40:D40"/>
    <mergeCell ref="E40:L40"/>
    <mergeCell ref="C41:D41"/>
    <mergeCell ref="E41:L41"/>
    <mergeCell ref="C42:D42"/>
    <mergeCell ref="E42:L42"/>
    <mergeCell ref="C43:D43"/>
    <mergeCell ref="E43:L43"/>
    <mergeCell ref="C44:D44"/>
    <mergeCell ref="E44:L44"/>
    <mergeCell ref="E45:L45"/>
    <mergeCell ref="E46:L46"/>
    <mergeCell ref="E47:L47"/>
    <mergeCell ref="E48:L48"/>
    <mergeCell ref="E49:L49"/>
    <mergeCell ref="E50:L50"/>
    <mergeCell ref="E51:L51"/>
    <mergeCell ref="E52:L52"/>
    <mergeCell ref="E53:L53"/>
    <mergeCell ref="B6:B11"/>
    <mergeCell ref="B35:D36"/>
    <mergeCell ref="B12:B26"/>
    <mergeCell ref="B38:B53"/>
    <mergeCell ref="C45:D53"/>
  </mergeCells>
  <phoneticPr fontId="9"/>
  <pageMargins left="0.7" right="0.7" top="0.75" bottom="0.75" header="0.3" footer="0.3"/>
  <pageSetup paperSize="9"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FF0000"/>
    <pageSetUpPr fitToPage="1"/>
  </sheetPr>
  <dimension ref="A1:AO28"/>
  <sheetViews>
    <sheetView view="pageBreakPreview" zoomScale="40" zoomScaleNormal="40" zoomScaleSheetLayoutView="40" workbookViewId="0">
      <selection activeCell="O22" sqref="O22"/>
    </sheetView>
  </sheetViews>
  <sheetFormatPr defaultRowHeight="13.5"/>
  <cols>
    <col min="1" max="1" width="4.625" style="67" customWidth="1"/>
    <col min="2" max="2" width="35.625" style="67" customWidth="1"/>
    <col min="3" max="9" width="9.625" style="67" customWidth="1"/>
    <col min="10" max="12" width="10.25" style="67" customWidth="1"/>
    <col min="13" max="24" width="9.625" style="67" customWidth="1"/>
    <col min="25" max="26" width="12.125" style="67" customWidth="1"/>
    <col min="27" max="27" width="17.625" style="67" customWidth="1"/>
    <col min="28" max="28" width="19.625" style="67" customWidth="1"/>
    <col min="29" max="29" width="19.25" style="67" customWidth="1"/>
    <col min="30" max="31" width="5.875" style="67" customWidth="1"/>
    <col min="32" max="32" width="12.875" style="67" customWidth="1"/>
    <col min="33" max="35" width="10.625" style="67" customWidth="1"/>
    <col min="36" max="16384" width="9" style="67" customWidth="1"/>
  </cols>
  <sheetData>
    <row r="1" spans="1:41" ht="30.75">
      <c r="A1" s="68" t="s">
        <v>5</v>
      </c>
      <c r="B1" s="78"/>
      <c r="C1" s="78"/>
      <c r="D1" s="78"/>
      <c r="E1" s="78"/>
      <c r="F1" s="78"/>
      <c r="G1" s="78"/>
      <c r="H1" s="78"/>
      <c r="I1" s="78"/>
      <c r="J1" s="78"/>
      <c r="K1" s="78"/>
      <c r="L1" s="78"/>
      <c r="M1" s="78"/>
      <c r="N1" s="78"/>
      <c r="O1" s="78"/>
      <c r="P1" s="78"/>
      <c r="Q1" s="78"/>
      <c r="R1" s="78"/>
      <c r="S1" s="78"/>
      <c r="T1" s="78"/>
      <c r="U1" s="78"/>
      <c r="V1" s="78"/>
      <c r="W1" s="78"/>
      <c r="X1" s="78"/>
      <c r="Y1" s="78"/>
      <c r="Z1" s="78"/>
      <c r="AA1" s="252" t="s">
        <v>104</v>
      </c>
      <c r="AB1" s="252" t="s">
        <v>60</v>
      </c>
      <c r="AC1" s="252" t="s">
        <v>105</v>
      </c>
    </row>
    <row r="2" spans="1:41" ht="39.950000000000003" customHeight="1">
      <c r="B2" s="79" t="s">
        <v>18</v>
      </c>
      <c r="C2" s="90" t="e">
        <f>#REF!</f>
        <v>#REF!</v>
      </c>
      <c r="D2" s="90"/>
      <c r="E2" s="90"/>
      <c r="F2" s="123" t="e">
        <f>#REF!</f>
        <v>#REF!</v>
      </c>
      <c r="G2" s="123"/>
      <c r="H2" s="123"/>
      <c r="I2" s="123"/>
      <c r="J2" s="123"/>
      <c r="K2" s="123"/>
      <c r="L2" s="123"/>
      <c r="M2" s="123"/>
      <c r="N2" s="123"/>
      <c r="O2" s="123"/>
      <c r="P2" s="123"/>
      <c r="Q2" s="123"/>
      <c r="AA2" s="253"/>
      <c r="AB2" s="253"/>
      <c r="AC2" s="253"/>
    </row>
    <row r="3" spans="1:41" ht="30" customHeight="1">
      <c r="B3" s="80" t="s">
        <v>20</v>
      </c>
      <c r="C3" s="91" t="e">
        <f>#REF!</f>
        <v>#REF!</v>
      </c>
      <c r="D3" s="91"/>
      <c r="E3" s="91"/>
      <c r="F3" s="91"/>
      <c r="G3" s="91"/>
      <c r="H3" s="140"/>
      <c r="I3" s="140"/>
      <c r="J3" s="155" t="s">
        <v>106</v>
      </c>
      <c r="K3" s="155"/>
      <c r="L3" s="155"/>
      <c r="M3" s="155"/>
      <c r="N3" s="172">
        <v>125000000</v>
      </c>
      <c r="O3" s="172"/>
      <c r="P3" s="172"/>
      <c r="Q3" s="172"/>
      <c r="R3" s="194"/>
      <c r="AA3" s="254"/>
      <c r="AB3" s="254"/>
      <c r="AC3" s="254"/>
    </row>
    <row r="4" spans="1:41" ht="30" customHeight="1">
      <c r="B4" s="80" t="s">
        <v>112</v>
      </c>
      <c r="C4" s="92"/>
      <c r="D4" s="92"/>
      <c r="E4" s="92"/>
      <c r="F4" s="92"/>
      <c r="G4" s="92"/>
      <c r="H4" s="92"/>
      <c r="I4" s="92"/>
      <c r="J4" s="92"/>
      <c r="K4" s="92"/>
      <c r="L4" s="92"/>
      <c r="M4" s="92"/>
      <c r="N4" s="92"/>
      <c r="O4" s="92"/>
      <c r="P4" s="92"/>
      <c r="Q4" s="92"/>
      <c r="R4" s="194"/>
      <c r="X4" s="222"/>
      <c r="Y4" s="222"/>
      <c r="Z4" s="241"/>
      <c r="AA4" s="241"/>
      <c r="AB4" s="241"/>
      <c r="AC4" s="241"/>
      <c r="AD4" s="241"/>
      <c r="AE4" s="241"/>
    </row>
    <row r="5" spans="1:41" ht="30" customHeight="1">
      <c r="B5" s="80" t="s">
        <v>25</v>
      </c>
      <c r="C5" s="93" t="s">
        <v>27</v>
      </c>
      <c r="D5" s="93"/>
      <c r="E5" s="93"/>
      <c r="F5" s="93"/>
      <c r="G5" s="93"/>
      <c r="H5" s="93"/>
      <c r="I5" s="93"/>
      <c r="J5" s="156"/>
      <c r="K5" s="164"/>
      <c r="L5" s="164"/>
      <c r="M5" s="164"/>
      <c r="N5" s="164"/>
      <c r="O5" s="164"/>
      <c r="P5" s="164"/>
      <c r="Q5" s="189"/>
      <c r="R5" s="195"/>
      <c r="S5" s="200" t="s">
        <v>29</v>
      </c>
      <c r="T5" s="206"/>
      <c r="U5" s="206"/>
      <c r="V5" s="206"/>
      <c r="W5" s="206"/>
      <c r="X5" s="223" t="s">
        <v>30</v>
      </c>
      <c r="Y5" s="229"/>
      <c r="Z5" s="229"/>
      <c r="AA5" s="229"/>
      <c r="AB5" s="229"/>
      <c r="AC5" s="229"/>
      <c r="AD5" s="229"/>
      <c r="AE5" s="293"/>
      <c r="AF5" s="299"/>
    </row>
    <row r="6" spans="1:41" ht="30" customHeight="1">
      <c r="B6" s="80" t="s">
        <v>3</v>
      </c>
      <c r="C6" s="94" t="e">
        <f>#REF!</f>
        <v>#REF!</v>
      </c>
      <c r="D6" s="94"/>
      <c r="E6" s="94"/>
      <c r="F6" s="124" t="s">
        <v>17</v>
      </c>
      <c r="G6" s="124"/>
      <c r="H6" s="124"/>
      <c r="I6" s="146" t="s">
        <v>117</v>
      </c>
      <c r="J6" s="157"/>
      <c r="K6" s="165" t="s">
        <v>0</v>
      </c>
      <c r="L6" s="157"/>
      <c r="M6" s="165"/>
      <c r="N6" s="165"/>
      <c r="O6" s="165"/>
      <c r="P6" s="165"/>
      <c r="Q6" s="190"/>
      <c r="R6" s="190"/>
      <c r="S6" s="201" t="s">
        <v>49</v>
      </c>
      <c r="T6" s="207"/>
      <c r="U6" s="212" t="s">
        <v>22</v>
      </c>
      <c r="V6" s="212" t="s">
        <v>126</v>
      </c>
      <c r="W6" s="212"/>
      <c r="X6" s="224" t="s">
        <v>46</v>
      </c>
      <c r="Y6" s="230"/>
      <c r="Z6" s="242" t="s">
        <v>8</v>
      </c>
      <c r="AA6" s="242"/>
      <c r="AB6" s="266" t="s">
        <v>119</v>
      </c>
      <c r="AC6" s="266"/>
      <c r="AD6" s="266"/>
      <c r="AE6" s="294"/>
      <c r="AF6" s="299"/>
    </row>
    <row r="7" spans="1:41" ht="12" customHeight="1">
      <c r="Y7" s="231"/>
      <c r="Z7" s="243"/>
      <c r="AA7" s="243"/>
      <c r="AB7" s="267"/>
      <c r="AC7" s="267"/>
    </row>
    <row r="8" spans="1:41" ht="18" customHeight="1">
      <c r="A8" s="69" t="s">
        <v>6</v>
      </c>
      <c r="B8" s="81" t="s">
        <v>43</v>
      </c>
      <c r="C8" s="95" t="s">
        <v>52</v>
      </c>
      <c r="D8" s="108"/>
      <c r="E8" s="108"/>
      <c r="F8" s="108"/>
      <c r="G8" s="108"/>
      <c r="H8" s="108"/>
      <c r="I8" s="108"/>
      <c r="J8" s="108"/>
      <c r="K8" s="108"/>
      <c r="L8" s="108"/>
      <c r="M8" s="108"/>
      <c r="N8" s="108"/>
      <c r="O8" s="108"/>
      <c r="P8" s="108"/>
      <c r="Q8" s="108"/>
      <c r="R8" s="196"/>
      <c r="S8" s="202" t="s">
        <v>16</v>
      </c>
      <c r="T8" s="208"/>
      <c r="U8" s="208"/>
      <c r="V8" s="215"/>
      <c r="W8" s="215"/>
      <c r="X8" s="225"/>
      <c r="Y8" s="232" t="s">
        <v>33</v>
      </c>
      <c r="Z8" s="244" t="s">
        <v>10</v>
      </c>
      <c r="AA8" s="255" t="s">
        <v>57</v>
      </c>
      <c r="AB8" s="268" t="s">
        <v>48</v>
      </c>
      <c r="AC8" s="276" t="s">
        <v>34</v>
      </c>
      <c r="AD8" s="285" t="s">
        <v>116</v>
      </c>
      <c r="AE8" s="285"/>
      <c r="AF8" s="300" t="s">
        <v>9</v>
      </c>
      <c r="AG8" s="299"/>
    </row>
    <row r="9" spans="1:41" ht="21">
      <c r="A9" s="70"/>
      <c r="B9" s="82"/>
      <c r="C9" s="96" t="s">
        <v>54</v>
      </c>
      <c r="D9" s="109"/>
      <c r="E9" s="109"/>
      <c r="F9" s="109"/>
      <c r="G9" s="132"/>
      <c r="H9" s="141" t="s">
        <v>55</v>
      </c>
      <c r="I9" s="147"/>
      <c r="J9" s="147"/>
      <c r="K9" s="147"/>
      <c r="L9" s="147"/>
      <c r="M9" s="169"/>
      <c r="N9" s="169"/>
      <c r="O9" s="169"/>
      <c r="P9" s="169"/>
      <c r="Q9" s="169"/>
      <c r="R9" s="197"/>
      <c r="S9" s="203" t="s">
        <v>24</v>
      </c>
      <c r="T9" s="209"/>
      <c r="U9" s="213"/>
      <c r="V9" s="216" t="s">
        <v>35</v>
      </c>
      <c r="W9" s="219"/>
      <c r="X9" s="226"/>
      <c r="Y9" s="233"/>
      <c r="Z9" s="245"/>
      <c r="AA9" s="256"/>
      <c r="AB9" s="269"/>
      <c r="AC9" s="277"/>
      <c r="AD9" s="286"/>
      <c r="AE9" s="286"/>
      <c r="AF9" s="301"/>
      <c r="AG9" s="299"/>
    </row>
    <row r="10" spans="1:41" ht="69" customHeight="1">
      <c r="A10" s="70"/>
      <c r="B10" s="82"/>
      <c r="C10" s="97" t="s">
        <v>81</v>
      </c>
      <c r="D10" s="110"/>
      <c r="E10" s="110"/>
      <c r="F10" s="125" t="s">
        <v>88</v>
      </c>
      <c r="G10" s="133"/>
      <c r="H10" s="142" t="s">
        <v>111</v>
      </c>
      <c r="I10" s="148" t="s">
        <v>110</v>
      </c>
      <c r="J10" s="158" t="s">
        <v>65</v>
      </c>
      <c r="K10" s="110"/>
      <c r="L10" s="110"/>
      <c r="M10" s="170" t="s">
        <v>89</v>
      </c>
      <c r="N10" s="173" t="s">
        <v>90</v>
      </c>
      <c r="O10" s="177" t="s">
        <v>91</v>
      </c>
      <c r="P10" s="183" t="s">
        <v>92</v>
      </c>
      <c r="Q10" s="191" t="s">
        <v>93</v>
      </c>
      <c r="R10" s="198"/>
      <c r="S10" s="204" t="s">
        <v>39</v>
      </c>
      <c r="T10" s="210"/>
      <c r="U10" s="210"/>
      <c r="V10" s="217" t="s">
        <v>21</v>
      </c>
      <c r="W10" s="220"/>
      <c r="X10" s="226"/>
      <c r="Y10" s="233"/>
      <c r="Z10" s="245"/>
      <c r="AA10" s="256"/>
      <c r="AB10" s="269"/>
      <c r="AC10" s="277"/>
      <c r="AD10" s="286"/>
      <c r="AE10" s="286"/>
      <c r="AF10" s="301"/>
      <c r="AG10" s="299"/>
    </row>
    <row r="11" spans="1:41" ht="390" customHeight="1">
      <c r="A11" s="70"/>
      <c r="B11" s="82"/>
      <c r="C11" s="98" t="s">
        <v>94</v>
      </c>
      <c r="D11" s="111" t="s">
        <v>95</v>
      </c>
      <c r="E11" s="117" t="s">
        <v>96</v>
      </c>
      <c r="F11" s="126" t="s">
        <v>108</v>
      </c>
      <c r="G11" s="134" t="s">
        <v>109</v>
      </c>
      <c r="H11" s="143"/>
      <c r="I11" s="149"/>
      <c r="J11" s="159" t="s">
        <v>97</v>
      </c>
      <c r="K11" s="166" t="s">
        <v>82</v>
      </c>
      <c r="L11" s="117" t="s">
        <v>50</v>
      </c>
      <c r="M11" s="171"/>
      <c r="N11" s="174"/>
      <c r="O11" s="178"/>
      <c r="P11" s="184"/>
      <c r="Q11" s="192" t="s">
        <v>98</v>
      </c>
      <c r="R11" s="199" t="s">
        <v>107</v>
      </c>
      <c r="S11" s="205" t="s">
        <v>83</v>
      </c>
      <c r="T11" s="211" t="s">
        <v>87</v>
      </c>
      <c r="U11" s="214" t="s">
        <v>99</v>
      </c>
      <c r="V11" s="218" t="s">
        <v>63</v>
      </c>
      <c r="W11" s="221" t="s">
        <v>64</v>
      </c>
      <c r="X11" s="227" t="s">
        <v>38</v>
      </c>
      <c r="Y11" s="233"/>
      <c r="Z11" s="245"/>
      <c r="AA11" s="256"/>
      <c r="AB11" s="269"/>
      <c r="AC11" s="277"/>
      <c r="AD11" s="286"/>
      <c r="AE11" s="286"/>
      <c r="AF11" s="301"/>
      <c r="AG11" s="312" t="s">
        <v>100</v>
      </c>
      <c r="AN11" s="316"/>
      <c r="AO11" s="316"/>
    </row>
    <row r="12" spans="1:41" ht="42.75" customHeight="1">
      <c r="A12" s="70"/>
      <c r="B12" s="83"/>
      <c r="C12" s="99" t="s">
        <v>47</v>
      </c>
      <c r="D12" s="112" t="s">
        <v>40</v>
      </c>
      <c r="E12" s="118" t="s">
        <v>101</v>
      </c>
      <c r="F12" s="127" t="s">
        <v>42</v>
      </c>
      <c r="G12" s="135" t="s">
        <v>11</v>
      </c>
      <c r="H12" s="99" t="s">
        <v>40</v>
      </c>
      <c r="I12" s="150" t="s">
        <v>40</v>
      </c>
      <c r="J12" s="160" t="s">
        <v>40</v>
      </c>
      <c r="K12" s="167" t="s">
        <v>23</v>
      </c>
      <c r="L12" s="118" t="s">
        <v>101</v>
      </c>
      <c r="M12" s="127" t="s">
        <v>40</v>
      </c>
      <c r="N12" s="175" t="s">
        <v>41</v>
      </c>
      <c r="O12" s="127" t="s">
        <v>40</v>
      </c>
      <c r="P12" s="175" t="s">
        <v>41</v>
      </c>
      <c r="Q12" s="193" t="s">
        <v>45</v>
      </c>
      <c r="R12" s="135" t="s">
        <v>11</v>
      </c>
      <c r="S12" s="99" t="s">
        <v>47</v>
      </c>
      <c r="T12" s="112" t="s">
        <v>40</v>
      </c>
      <c r="U12" s="118" t="s">
        <v>101</v>
      </c>
      <c r="V12" s="127" t="s">
        <v>40</v>
      </c>
      <c r="W12" s="112" t="s">
        <v>101</v>
      </c>
      <c r="X12" s="228" t="s">
        <v>41</v>
      </c>
      <c r="Y12" s="234"/>
      <c r="Z12" s="246"/>
      <c r="AA12" s="257" t="s">
        <v>12</v>
      </c>
      <c r="AB12" s="257" t="s">
        <v>84</v>
      </c>
      <c r="AC12" s="278" t="s">
        <v>102</v>
      </c>
      <c r="AD12" s="287"/>
      <c r="AE12" s="287"/>
      <c r="AF12" s="302"/>
      <c r="AG12" s="312" t="s">
        <v>103</v>
      </c>
    </row>
    <row r="13" spans="1:41" ht="39.950000000000003" customHeight="1">
      <c r="A13" s="71">
        <v>1</v>
      </c>
      <c r="B13" s="84" t="s">
        <v>127</v>
      </c>
      <c r="C13" s="100">
        <v>20</v>
      </c>
      <c r="D13" s="113"/>
      <c r="E13" s="119"/>
      <c r="F13" s="128"/>
      <c r="G13" s="136"/>
      <c r="H13" s="128"/>
      <c r="I13" s="151">
        <v>10</v>
      </c>
      <c r="J13" s="161">
        <v>10</v>
      </c>
      <c r="K13" s="113"/>
      <c r="L13" s="119"/>
      <c r="M13" s="128"/>
      <c r="N13" s="136"/>
      <c r="O13" s="179"/>
      <c r="P13" s="185"/>
      <c r="Q13" s="128"/>
      <c r="R13" s="136"/>
      <c r="S13" s="100"/>
      <c r="T13" s="113"/>
      <c r="U13" s="119">
        <v>5</v>
      </c>
      <c r="V13" s="179"/>
      <c r="W13" s="113">
        <v>5</v>
      </c>
      <c r="X13" s="119"/>
      <c r="Y13" s="235">
        <f>IF(SUM(C13:X13)=0,"",SUM(C13:X13)/10)</f>
        <v>5</v>
      </c>
      <c r="Z13" s="247">
        <f>IF(Y13=0,"",100)</f>
        <v>100</v>
      </c>
      <c r="AA13" s="258">
        <f>IF(Y13=0,"",SUM(Y13:Z13))</f>
        <v>105</v>
      </c>
      <c r="AB13" s="270">
        <v>43.56</v>
      </c>
      <c r="AC13" s="279">
        <f>ROUNDDOWN(AA13/AB13,4)</f>
        <v>2.4104000000000001</v>
      </c>
      <c r="AD13" s="288" t="s">
        <v>115</v>
      </c>
      <c r="AE13" s="295"/>
      <c r="AF13" s="303"/>
      <c r="AG13" s="313" t="e">
        <f t="shared" ref="AG13:AG23" si="0">IF(AB13&lt;&gt;0,ROUND((AB13*1000000)/$C$3,3)*100,"")</f>
        <v>#REF!</v>
      </c>
      <c r="AH13" s="315" t="e">
        <f t="shared" ref="AH13:AH23" si="1">IF(AND(AB13*1000000&lt;=$C$3,AB13*1000000&gt;=$C$4),ROUNDDOWN(AA13/AB13,4),"失格")</f>
        <v>#REF!</v>
      </c>
    </row>
    <row r="14" spans="1:41" ht="39.950000000000003" customHeight="1">
      <c r="A14" s="72">
        <v>2</v>
      </c>
      <c r="B14" s="85" t="s">
        <v>36</v>
      </c>
      <c r="C14" s="101"/>
      <c r="D14" s="114"/>
      <c r="E14" s="120"/>
      <c r="F14" s="129"/>
      <c r="G14" s="137"/>
      <c r="H14" s="129"/>
      <c r="I14" s="152"/>
      <c r="J14" s="162"/>
      <c r="K14" s="114"/>
      <c r="L14" s="120"/>
      <c r="M14" s="129"/>
      <c r="N14" s="137"/>
      <c r="O14" s="180"/>
      <c r="P14" s="186"/>
      <c r="Q14" s="129"/>
      <c r="R14" s="137"/>
      <c r="S14" s="101"/>
      <c r="T14" s="114"/>
      <c r="U14" s="120"/>
      <c r="V14" s="180"/>
      <c r="W14" s="114"/>
      <c r="X14" s="120"/>
      <c r="Y14" s="236" t="str">
        <f>IF(SUM(C14:X14)=0,"",SUM(C14:X14)/10)</f>
        <v/>
      </c>
      <c r="Z14" s="248"/>
      <c r="AA14" s="259"/>
      <c r="AB14" s="271"/>
      <c r="AC14" s="280"/>
      <c r="AD14" s="289"/>
      <c r="AE14" s="296"/>
      <c r="AF14" s="304"/>
      <c r="AG14" s="313" t="str">
        <f t="shared" si="0"/>
        <v/>
      </c>
      <c r="AH14" s="315" t="e">
        <f t="shared" si="1"/>
        <v>#REF!</v>
      </c>
    </row>
    <row r="15" spans="1:41" ht="39.950000000000003" customHeight="1">
      <c r="A15" s="73">
        <v>3</v>
      </c>
      <c r="B15" s="85" t="s">
        <v>128</v>
      </c>
      <c r="C15" s="102"/>
      <c r="D15" s="115"/>
      <c r="E15" s="121"/>
      <c r="F15" s="130"/>
      <c r="G15" s="138"/>
      <c r="H15" s="130"/>
      <c r="I15" s="153"/>
      <c r="J15" s="162"/>
      <c r="K15" s="115"/>
      <c r="L15" s="121"/>
      <c r="M15" s="130"/>
      <c r="N15" s="138"/>
      <c r="O15" s="181"/>
      <c r="P15" s="187"/>
      <c r="Q15" s="130"/>
      <c r="R15" s="138"/>
      <c r="S15" s="102"/>
      <c r="T15" s="115"/>
      <c r="U15" s="121"/>
      <c r="V15" s="181"/>
      <c r="W15" s="115"/>
      <c r="X15" s="121"/>
      <c r="Y15" s="237" t="str">
        <f>IF(SUM(C15:X15)=0,"",SUM(C15:X15)/10)</f>
        <v/>
      </c>
      <c r="Z15" s="248"/>
      <c r="AA15" s="260"/>
      <c r="AB15" s="272"/>
      <c r="AC15" s="280"/>
      <c r="AD15" s="289"/>
      <c r="AE15" s="296"/>
      <c r="AF15" s="305"/>
      <c r="AG15" s="313" t="str">
        <f t="shared" si="0"/>
        <v/>
      </c>
      <c r="AH15" s="315" t="e">
        <f t="shared" si="1"/>
        <v>#REF!</v>
      </c>
    </row>
    <row r="16" spans="1:41" ht="39.950000000000003" customHeight="1">
      <c r="A16" s="73">
        <v>4</v>
      </c>
      <c r="B16" s="85" t="s">
        <v>129</v>
      </c>
      <c r="C16" s="101">
        <v>20</v>
      </c>
      <c r="D16" s="114"/>
      <c r="E16" s="120"/>
      <c r="F16" s="129"/>
      <c r="G16" s="137"/>
      <c r="H16" s="129"/>
      <c r="I16" s="152">
        <v>10</v>
      </c>
      <c r="J16" s="162">
        <v>10</v>
      </c>
      <c r="K16" s="114"/>
      <c r="L16" s="120"/>
      <c r="M16" s="129"/>
      <c r="N16" s="137"/>
      <c r="O16" s="180"/>
      <c r="P16" s="186"/>
      <c r="Q16" s="129"/>
      <c r="R16" s="137"/>
      <c r="S16" s="101">
        <v>20</v>
      </c>
      <c r="T16" s="114"/>
      <c r="U16" s="120"/>
      <c r="V16" s="180">
        <v>10</v>
      </c>
      <c r="W16" s="114"/>
      <c r="X16" s="120"/>
      <c r="Y16" s="236">
        <f>IF(SUM(C16:X16)=0,"",SUM(C16:X16)/10)</f>
        <v>7</v>
      </c>
      <c r="Z16" s="248">
        <f>IF(Y16=0,"",100)</f>
        <v>100</v>
      </c>
      <c r="AA16" s="259">
        <f>IF(Y16=0,"",SUM(Y16:Z16))</f>
        <v>107</v>
      </c>
      <c r="AB16" s="272">
        <v>43.56</v>
      </c>
      <c r="AC16" s="280">
        <f>ROUNDDOWN(AA16/AB16,4)</f>
        <v>2.4563000000000001</v>
      </c>
      <c r="AD16" s="289" t="s">
        <v>115</v>
      </c>
      <c r="AE16" s="296"/>
      <c r="AF16" s="306" t="s">
        <v>67</v>
      </c>
      <c r="AG16" s="313" t="e">
        <f t="shared" si="0"/>
        <v>#REF!</v>
      </c>
      <c r="AH16" s="315" t="e">
        <f t="shared" si="1"/>
        <v>#REF!</v>
      </c>
    </row>
    <row r="17" spans="1:34" ht="39.950000000000003" customHeight="1">
      <c r="A17" s="73">
        <v>5</v>
      </c>
      <c r="B17" s="85"/>
      <c r="C17" s="103"/>
      <c r="D17" s="114"/>
      <c r="E17" s="120"/>
      <c r="F17" s="129"/>
      <c r="G17" s="137"/>
      <c r="H17" s="129"/>
      <c r="I17" s="152"/>
      <c r="J17" s="162"/>
      <c r="K17" s="114"/>
      <c r="L17" s="120"/>
      <c r="M17" s="129"/>
      <c r="N17" s="137"/>
      <c r="O17" s="180"/>
      <c r="P17" s="186"/>
      <c r="Q17" s="129"/>
      <c r="R17" s="137"/>
      <c r="S17" s="101"/>
      <c r="T17" s="114"/>
      <c r="U17" s="120"/>
      <c r="V17" s="180"/>
      <c r="W17" s="114"/>
      <c r="X17" s="120"/>
      <c r="Y17" s="236"/>
      <c r="Z17" s="249"/>
      <c r="AA17" s="261"/>
      <c r="AB17" s="273"/>
      <c r="AC17" s="280"/>
      <c r="AD17" s="290"/>
      <c r="AE17" s="296"/>
      <c r="AF17" s="304"/>
      <c r="AG17" s="313" t="str">
        <f t="shared" si="0"/>
        <v/>
      </c>
      <c r="AH17" s="315" t="e">
        <f t="shared" si="1"/>
        <v>#REF!</v>
      </c>
    </row>
    <row r="18" spans="1:34" ht="39.950000000000003" customHeight="1">
      <c r="A18" s="73">
        <v>6</v>
      </c>
      <c r="B18" s="85"/>
      <c r="C18" s="102"/>
      <c r="D18" s="115"/>
      <c r="E18" s="121"/>
      <c r="F18" s="130"/>
      <c r="G18" s="138"/>
      <c r="H18" s="144"/>
      <c r="I18" s="153"/>
      <c r="J18" s="162"/>
      <c r="K18" s="115"/>
      <c r="L18" s="121"/>
      <c r="M18" s="130"/>
      <c r="N18" s="138"/>
      <c r="O18" s="181"/>
      <c r="P18" s="187"/>
      <c r="Q18" s="130"/>
      <c r="R18" s="138"/>
      <c r="S18" s="102"/>
      <c r="T18" s="115"/>
      <c r="U18" s="121"/>
      <c r="V18" s="102"/>
      <c r="W18" s="115"/>
      <c r="X18" s="121"/>
      <c r="Y18" s="237"/>
      <c r="Z18" s="250"/>
      <c r="AA18" s="262"/>
      <c r="AB18" s="274"/>
      <c r="AC18" s="281"/>
      <c r="AD18" s="291"/>
      <c r="AE18" s="297"/>
      <c r="AF18" s="305" t="str">
        <f>IF(AB18&lt;&gt;0,IF(AB18&lt;$C$4/1000000,"失格",RANK(AC18,$AH$13:$AH$23,0)),"")</f>
        <v/>
      </c>
      <c r="AG18" s="314" t="str">
        <f t="shared" si="0"/>
        <v/>
      </c>
      <c r="AH18" s="315" t="e">
        <f t="shared" si="1"/>
        <v>#REF!</v>
      </c>
    </row>
    <row r="19" spans="1:34" ht="39.950000000000003" customHeight="1">
      <c r="A19" s="73">
        <v>7</v>
      </c>
      <c r="B19" s="85"/>
      <c r="C19" s="104"/>
      <c r="D19" s="115"/>
      <c r="E19" s="121"/>
      <c r="F19" s="130"/>
      <c r="G19" s="138"/>
      <c r="H19" s="144"/>
      <c r="I19" s="153"/>
      <c r="J19" s="162"/>
      <c r="K19" s="115"/>
      <c r="L19" s="121"/>
      <c r="M19" s="130"/>
      <c r="N19" s="138"/>
      <c r="O19" s="181"/>
      <c r="P19" s="187"/>
      <c r="Q19" s="130"/>
      <c r="R19" s="138"/>
      <c r="S19" s="102"/>
      <c r="T19" s="115"/>
      <c r="U19" s="121"/>
      <c r="V19" s="102"/>
      <c r="W19" s="115"/>
      <c r="X19" s="121"/>
      <c r="Y19" s="237"/>
      <c r="Z19" s="250"/>
      <c r="AA19" s="262"/>
      <c r="AB19" s="274"/>
      <c r="AC19" s="281" t="str">
        <f>IF(AB18&lt;&gt;0,IF(AB18&lt;$C$4/1000000,"失格",RANK(AC18,$AH$13:$AH$23,0)),"")</f>
        <v/>
      </c>
      <c r="AD19" s="291"/>
      <c r="AE19" s="297"/>
      <c r="AF19" s="307"/>
      <c r="AG19" s="314" t="str">
        <f t="shared" si="0"/>
        <v/>
      </c>
      <c r="AH19" s="315" t="e">
        <f t="shared" si="1"/>
        <v>#REF!</v>
      </c>
    </row>
    <row r="20" spans="1:34" ht="39.950000000000003" customHeight="1">
      <c r="A20" s="73">
        <v>8</v>
      </c>
      <c r="B20" s="85"/>
      <c r="C20" s="102"/>
      <c r="D20" s="115"/>
      <c r="E20" s="121"/>
      <c r="F20" s="130"/>
      <c r="G20" s="138"/>
      <c r="H20" s="144"/>
      <c r="I20" s="153"/>
      <c r="J20" s="162"/>
      <c r="K20" s="115"/>
      <c r="L20" s="121"/>
      <c r="M20" s="130"/>
      <c r="N20" s="138"/>
      <c r="O20" s="181"/>
      <c r="P20" s="187"/>
      <c r="Q20" s="130"/>
      <c r="R20" s="138"/>
      <c r="S20" s="102"/>
      <c r="T20" s="115"/>
      <c r="U20" s="121"/>
      <c r="V20" s="102"/>
      <c r="W20" s="115"/>
      <c r="X20" s="121"/>
      <c r="Y20" s="237"/>
      <c r="Z20" s="250"/>
      <c r="AA20" s="262"/>
      <c r="AB20" s="274"/>
      <c r="AC20" s="281"/>
      <c r="AD20" s="291"/>
      <c r="AE20" s="297"/>
      <c r="AF20" s="307"/>
      <c r="AG20" s="314" t="str">
        <f t="shared" si="0"/>
        <v/>
      </c>
      <c r="AH20" s="315" t="e">
        <f t="shared" si="1"/>
        <v>#REF!</v>
      </c>
    </row>
    <row r="21" spans="1:34" ht="39.950000000000003" customHeight="1">
      <c r="A21" s="73">
        <v>9</v>
      </c>
      <c r="B21" s="85"/>
      <c r="C21" s="104"/>
      <c r="D21" s="115"/>
      <c r="E21" s="121"/>
      <c r="F21" s="130"/>
      <c r="G21" s="138"/>
      <c r="H21" s="144"/>
      <c r="I21" s="153"/>
      <c r="J21" s="162"/>
      <c r="K21" s="115"/>
      <c r="L21" s="121"/>
      <c r="M21" s="130"/>
      <c r="N21" s="138"/>
      <c r="O21" s="181"/>
      <c r="P21" s="187"/>
      <c r="Q21" s="130"/>
      <c r="R21" s="138"/>
      <c r="S21" s="102"/>
      <c r="T21" s="115"/>
      <c r="U21" s="121"/>
      <c r="V21" s="102"/>
      <c r="W21" s="115"/>
      <c r="X21" s="121"/>
      <c r="Y21" s="237"/>
      <c r="Z21" s="250"/>
      <c r="AA21" s="262"/>
      <c r="AB21" s="274"/>
      <c r="AC21" s="282"/>
      <c r="AD21" s="291"/>
      <c r="AE21" s="297"/>
      <c r="AF21" s="307"/>
      <c r="AG21" s="314" t="str">
        <f t="shared" si="0"/>
        <v/>
      </c>
      <c r="AH21" s="315" t="e">
        <f t="shared" si="1"/>
        <v>#REF!</v>
      </c>
    </row>
    <row r="22" spans="1:34" ht="39.950000000000003" customHeight="1">
      <c r="A22" s="73">
        <v>10</v>
      </c>
      <c r="B22" s="85"/>
      <c r="C22" s="104"/>
      <c r="D22" s="115"/>
      <c r="E22" s="121"/>
      <c r="F22" s="130"/>
      <c r="G22" s="138"/>
      <c r="H22" s="144"/>
      <c r="I22" s="153"/>
      <c r="J22" s="162"/>
      <c r="K22" s="115"/>
      <c r="L22" s="121"/>
      <c r="M22" s="130"/>
      <c r="N22" s="138"/>
      <c r="O22" s="181"/>
      <c r="P22" s="187"/>
      <c r="Q22" s="130"/>
      <c r="R22" s="138"/>
      <c r="S22" s="102"/>
      <c r="T22" s="115"/>
      <c r="U22" s="121"/>
      <c r="V22" s="102"/>
      <c r="W22" s="115"/>
      <c r="X22" s="121"/>
      <c r="Y22" s="237"/>
      <c r="Z22" s="251"/>
      <c r="AA22" s="263"/>
      <c r="AB22" s="275"/>
      <c r="AC22" s="283"/>
      <c r="AD22" s="291"/>
      <c r="AE22" s="297"/>
      <c r="AF22" s="308"/>
      <c r="AG22" s="314" t="str">
        <f t="shared" si="0"/>
        <v/>
      </c>
      <c r="AH22" s="315" t="e">
        <f t="shared" si="1"/>
        <v>#REF!</v>
      </c>
    </row>
    <row r="23" spans="1:34" ht="39.950000000000003" customHeight="1">
      <c r="A23" s="73">
        <v>11</v>
      </c>
      <c r="B23" s="85"/>
      <c r="C23" s="105"/>
      <c r="D23" s="116"/>
      <c r="E23" s="122"/>
      <c r="F23" s="131"/>
      <c r="G23" s="139"/>
      <c r="H23" s="145"/>
      <c r="I23" s="154"/>
      <c r="J23" s="163"/>
      <c r="K23" s="116"/>
      <c r="L23" s="168"/>
      <c r="M23" s="145"/>
      <c r="N23" s="176"/>
      <c r="O23" s="182"/>
      <c r="P23" s="122"/>
      <c r="Q23" s="131"/>
      <c r="R23" s="139"/>
      <c r="S23" s="145"/>
      <c r="T23" s="116"/>
      <c r="U23" s="122"/>
      <c r="V23" s="145"/>
      <c r="W23" s="115"/>
      <c r="X23" s="122"/>
      <c r="Y23" s="238"/>
      <c r="Z23" s="251"/>
      <c r="AA23" s="263"/>
      <c r="AB23" s="275"/>
      <c r="AC23" s="284"/>
      <c r="AD23" s="292"/>
      <c r="AE23" s="298"/>
      <c r="AF23" s="309"/>
      <c r="AG23" s="314" t="str">
        <f t="shared" si="0"/>
        <v/>
      </c>
      <c r="AH23" s="315" t="e">
        <f t="shared" si="1"/>
        <v>#REF!</v>
      </c>
    </row>
    <row r="24" spans="1:34" ht="39.950000000000003" customHeight="1">
      <c r="A24" s="74">
        <v>1</v>
      </c>
      <c r="B24" s="86" t="s">
        <v>118</v>
      </c>
      <c r="C24" s="106"/>
      <c r="D24" s="106"/>
      <c r="E24" s="106"/>
      <c r="F24" s="106"/>
      <c r="G24" s="106"/>
      <c r="H24" s="106"/>
      <c r="I24" s="106"/>
      <c r="J24" s="106"/>
      <c r="K24" s="106"/>
      <c r="L24" s="106"/>
      <c r="M24" s="106"/>
      <c r="N24" s="106"/>
      <c r="O24" s="106"/>
      <c r="P24" s="188"/>
      <c r="Q24" s="188"/>
      <c r="R24" s="188"/>
      <c r="S24" s="188"/>
      <c r="T24" s="188"/>
      <c r="U24" s="188"/>
      <c r="V24" s="188"/>
      <c r="W24" s="188"/>
      <c r="X24" s="188"/>
      <c r="Y24" s="239" t="s">
        <v>66</v>
      </c>
      <c r="Z24" s="239"/>
      <c r="AA24" s="264"/>
      <c r="AB24" s="264"/>
      <c r="AC24" s="264"/>
      <c r="AD24" s="264"/>
      <c r="AE24" s="264"/>
      <c r="AF24" s="310"/>
    </row>
    <row r="25" spans="1:34" ht="39.950000000000003" customHeight="1">
      <c r="A25" s="75">
        <v>2</v>
      </c>
      <c r="B25" s="87" t="s">
        <v>14</v>
      </c>
      <c r="C25" s="105"/>
      <c r="D25" s="105"/>
      <c r="E25" s="105"/>
      <c r="F25" s="105"/>
      <c r="G25" s="105"/>
      <c r="H25" s="105"/>
      <c r="I25" s="105"/>
      <c r="J25" s="105"/>
      <c r="K25" s="105"/>
      <c r="L25" s="105"/>
      <c r="M25" s="105"/>
      <c r="N25" s="105"/>
      <c r="O25" s="105"/>
      <c r="P25" s="105"/>
      <c r="Q25" s="105"/>
      <c r="R25" s="105"/>
      <c r="S25" s="105"/>
      <c r="T25" s="105"/>
      <c r="U25" s="105"/>
      <c r="V25" s="105"/>
      <c r="W25" s="105"/>
      <c r="X25" s="105"/>
      <c r="Y25" s="240" t="s">
        <v>26</v>
      </c>
      <c r="Z25" s="240"/>
      <c r="AA25" s="265"/>
      <c r="AB25" s="265"/>
      <c r="AC25" s="265"/>
      <c r="AD25" s="265"/>
      <c r="AE25" s="265"/>
      <c r="AF25" s="311"/>
    </row>
    <row r="26" spans="1:34" ht="39.950000000000003" customHeight="1">
      <c r="A26" s="75"/>
      <c r="B26" s="88" t="s">
        <v>31</v>
      </c>
      <c r="C26" s="107"/>
      <c r="D26" s="107"/>
      <c r="E26" s="107"/>
      <c r="F26" s="107"/>
      <c r="G26" s="107"/>
      <c r="H26" s="107"/>
      <c r="I26" s="107"/>
      <c r="J26" s="107"/>
      <c r="K26" s="107"/>
      <c r="L26" s="107"/>
      <c r="M26" s="107"/>
      <c r="N26" s="107"/>
      <c r="O26" s="107"/>
      <c r="P26" s="107"/>
      <c r="Q26" s="107"/>
      <c r="R26" s="107"/>
      <c r="S26" s="107"/>
      <c r="T26" s="107"/>
      <c r="U26" s="107"/>
      <c r="V26" s="107"/>
      <c r="W26" s="107"/>
      <c r="X26" s="107"/>
      <c r="Y26" s="240" t="s">
        <v>19</v>
      </c>
      <c r="Z26" s="240"/>
      <c r="AA26" s="265"/>
      <c r="AB26" s="265"/>
      <c r="AC26" s="265"/>
      <c r="AD26" s="265"/>
      <c r="AE26" s="265"/>
      <c r="AF26" s="311"/>
    </row>
    <row r="27" spans="1:34" ht="39.950000000000003" customHeight="1">
      <c r="A27" s="76">
        <v>3</v>
      </c>
      <c r="B27" s="88" t="s">
        <v>113</v>
      </c>
      <c r="C27" s="107"/>
      <c r="D27" s="107"/>
      <c r="E27" s="107"/>
      <c r="F27" s="107"/>
      <c r="G27" s="107"/>
      <c r="H27" s="107"/>
      <c r="I27" s="107"/>
      <c r="J27" s="107"/>
      <c r="K27" s="107"/>
      <c r="L27" s="107"/>
      <c r="M27" s="107"/>
      <c r="N27" s="107"/>
      <c r="O27" s="107"/>
      <c r="P27" s="107"/>
      <c r="Q27" s="107"/>
      <c r="R27" s="107"/>
      <c r="S27" s="107"/>
      <c r="T27" s="107"/>
      <c r="U27" s="107"/>
      <c r="V27" s="107"/>
      <c r="W27" s="107"/>
      <c r="X27" s="107"/>
      <c r="Y27" s="240" t="s">
        <v>37</v>
      </c>
      <c r="Z27" s="240"/>
      <c r="AA27" s="265"/>
      <c r="AB27" s="265"/>
      <c r="AC27" s="265"/>
      <c r="AD27" s="265"/>
      <c r="AE27" s="265"/>
      <c r="AF27" s="311"/>
    </row>
    <row r="28" spans="1:34" ht="39" customHeight="1">
      <c r="A28" s="77"/>
      <c r="B28" s="89" t="s">
        <v>114</v>
      </c>
      <c r="C28" s="77"/>
      <c r="D28" s="77"/>
      <c r="E28" s="77"/>
      <c r="F28" s="77"/>
      <c r="G28" s="77"/>
      <c r="H28" s="77"/>
      <c r="I28" s="77"/>
      <c r="J28" s="77"/>
      <c r="K28" s="77"/>
      <c r="L28" s="77"/>
      <c r="M28" s="77"/>
      <c r="N28" s="77"/>
      <c r="O28" s="77"/>
      <c r="P28" s="77"/>
      <c r="Q28" s="77"/>
      <c r="R28" s="77"/>
      <c r="S28" s="77"/>
      <c r="T28" s="77"/>
      <c r="U28" s="77"/>
      <c r="V28" s="77"/>
      <c r="W28" s="77"/>
      <c r="X28" s="77"/>
      <c r="Y28" s="77"/>
      <c r="Z28" s="77"/>
      <c r="AA28" s="77"/>
      <c r="AB28" s="77"/>
      <c r="AC28" s="77"/>
    </row>
    <row r="29" spans="1:34" ht="18" customHeight="1"/>
    <row r="30" spans="1:34" ht="18" customHeight="1"/>
    <row r="31" spans="1:34" ht="18" customHeight="1"/>
    <row r="32" spans="1:34"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sheetData>
  <mergeCells count="65">
    <mergeCell ref="C2:E2"/>
    <mergeCell ref="F2:Q2"/>
    <mergeCell ref="C3:G3"/>
    <mergeCell ref="J3:M3"/>
    <mergeCell ref="N3:Q3"/>
    <mergeCell ref="C4:Q4"/>
    <mergeCell ref="C5:J5"/>
    <mergeCell ref="S5:W5"/>
    <mergeCell ref="X5:AE5"/>
    <mergeCell ref="C6:E6"/>
    <mergeCell ref="F6:H6"/>
    <mergeCell ref="Q6:R6"/>
    <mergeCell ref="S6:T6"/>
    <mergeCell ref="X6:Y6"/>
    <mergeCell ref="Z6:AA6"/>
    <mergeCell ref="AB6:AE6"/>
    <mergeCell ref="C8:R8"/>
    <mergeCell ref="S8:X8"/>
    <mergeCell ref="C9:G9"/>
    <mergeCell ref="H9:R9"/>
    <mergeCell ref="S9:U9"/>
    <mergeCell ref="V9:X9"/>
    <mergeCell ref="C10:E10"/>
    <mergeCell ref="F10:G10"/>
    <mergeCell ref="J10:L10"/>
    <mergeCell ref="Q10:R10"/>
    <mergeCell ref="S10:U10"/>
    <mergeCell ref="V10:X10"/>
    <mergeCell ref="AD13:AE13"/>
    <mergeCell ref="AD14:AE14"/>
    <mergeCell ref="AD15:AE15"/>
    <mergeCell ref="AD16:AE16"/>
    <mergeCell ref="AD17:AE17"/>
    <mergeCell ref="AD18:AE18"/>
    <mergeCell ref="AD19:AE19"/>
    <mergeCell ref="AD20:AE20"/>
    <mergeCell ref="AD21:AE21"/>
    <mergeCell ref="AD22:AE22"/>
    <mergeCell ref="AD23:AE23"/>
    <mergeCell ref="Y24:Z24"/>
    <mergeCell ref="AA24:AE24"/>
    <mergeCell ref="Y25:Z25"/>
    <mergeCell ref="AA25:AE25"/>
    <mergeCell ref="Y26:Z26"/>
    <mergeCell ref="AA26:AE26"/>
    <mergeCell ref="Y27:Z27"/>
    <mergeCell ref="AA27:AE27"/>
    <mergeCell ref="AA2:AA3"/>
    <mergeCell ref="AB2:AB3"/>
    <mergeCell ref="AC2:AC3"/>
    <mergeCell ref="A8:A12"/>
    <mergeCell ref="B8:B11"/>
    <mergeCell ref="Y8:Y11"/>
    <mergeCell ref="Z8:Z11"/>
    <mergeCell ref="AA8:AA11"/>
    <mergeCell ref="AB8:AB11"/>
    <mergeCell ref="AC8:AC11"/>
    <mergeCell ref="AD8:AE12"/>
    <mergeCell ref="AF8:AF12"/>
    <mergeCell ref="H10:H11"/>
    <mergeCell ref="I10:I11"/>
    <mergeCell ref="M10:M11"/>
    <mergeCell ref="N10:N11"/>
    <mergeCell ref="O10:O11"/>
    <mergeCell ref="P10:P11"/>
  </mergeCells>
  <phoneticPr fontId="9"/>
  <conditionalFormatting sqref="AF19:AF23">
    <cfRule type="cellIs" dxfId="5" priority="11" stopIfTrue="1" operator="equal">
      <formula>"※"</formula>
    </cfRule>
  </conditionalFormatting>
  <conditionalFormatting sqref="AG14 AG16:AG23">
    <cfRule type="cellIs" dxfId="4" priority="8" stopIfTrue="1" operator="equal">
      <formula>0</formula>
    </cfRule>
  </conditionalFormatting>
  <conditionalFormatting sqref="AD13:AD16 AD18:AD23">
    <cfRule type="cellIs" dxfId="3" priority="9" stopIfTrue="1" operator="equal">
      <formula>"無効"</formula>
    </cfRule>
  </conditionalFormatting>
  <conditionalFormatting sqref="AG13">
    <cfRule type="cellIs" dxfId="2" priority="6" stopIfTrue="1" operator="equal">
      <formula>0</formula>
    </cfRule>
  </conditionalFormatting>
  <conditionalFormatting sqref="AG15">
    <cfRule type="cellIs" dxfId="1" priority="2" stopIfTrue="1" operator="equal">
      <formula>0</formula>
    </cfRule>
  </conditionalFormatting>
  <conditionalFormatting sqref="AD17">
    <cfRule type="cellIs" dxfId="0" priority="1" stopIfTrue="1" operator="equal">
      <formula>"無効"</formula>
    </cfRule>
  </conditionalFormatting>
  <dataValidations count="23">
    <dataValidation imeMode="on" allowBlank="1" showDropDown="0" showInputMessage="1" showErrorMessage="1" sqref="C2 B13:B23"/>
    <dataValidation imeMode="off" allowBlank="1" showDropDown="0" showInputMessage="1" showErrorMessage="1" sqref="C3:C6 K4:P5 N3 D4:G4 H3:J4 Q4:Q6 AB13:AB23"/>
    <dataValidation type="list" allowBlank="1" showDropDown="0" showInputMessage="1" showErrorMessage="1" sqref="W6">
      <formula1>"田中,武政"</formula1>
    </dataValidation>
    <dataValidation type="list" allowBlank="1" showDropDown="0" showInputMessage="1" showErrorMessage="1" sqref="X6:Y6">
      <formula1>"市長,黒岩副市長,上松財政課長"</formula1>
    </dataValidation>
    <dataValidation type="list" allowBlank="1" showDropDown="0" showInputMessage="1" showErrorMessage="1" sqref="F6:H6">
      <formula1>"第１会議室,第３会議室,第5会議室"</formula1>
    </dataValidation>
    <dataValidation type="list" allowBlank="1" showDropDown="0" showInputMessage="1" showErrorMessage="1" sqref="U6">
      <formula1>"岡本,武政,田中"</formula1>
    </dataValidation>
    <dataValidation type="list" allowBlank="1" showDropDown="0" showInputMessage="1" showErrorMessage="1" sqref="Q23:R23">
      <formula1>"-10,0"</formula1>
    </dataValidation>
    <dataValidation type="list" allowBlank="1" showDropDown="0" showInputMessage="1" showErrorMessage="1" sqref="F23:G23">
      <formula1>"0,-5"</formula1>
    </dataValidation>
    <dataValidation type="list" allowBlank="1" showDropDown="0" showInputMessage="1" showErrorMessage="1" sqref="M23:P23">
      <formula1>"0,10"</formula1>
    </dataValidation>
    <dataValidation type="list" allowBlank="1" showDropDown="0" showInputMessage="1" showErrorMessage="1" sqref="H23:L23">
      <formula1>"0,5,10"</formula1>
    </dataValidation>
    <dataValidation type="list" allowBlank="1" showDropDown="0" showInputMessage="1" showErrorMessage="1" sqref="T23:U23">
      <formula1>" ,0,10,30"</formula1>
    </dataValidation>
    <dataValidation type="list" allowBlank="1" showDropDown="0" showInputMessage="1" showErrorMessage="1" sqref="S23 D23:E23 V23 X23">
      <formula1>" ,0,10,20"</formula1>
    </dataValidation>
    <dataValidation type="list" allowBlank="1" showDropDown="0" showInputMessage="1" showErrorMessage="1" sqref="Z6:AA6">
      <formula1>"防災対策課,建設土木課,総務課,学校保育課,財産管理課,人権啓発課,消防本部,観光ジオパーク推進課,財産管理課"</formula1>
    </dataValidation>
    <dataValidation type="list" allowBlank="1" showDropDown="0" showInputMessage="1" showErrorMessage="1" sqref="Q13:Q22">
      <formula1>"-10"</formula1>
    </dataValidation>
    <dataValidation type="list" allowBlank="1" showDropDown="0" showInputMessage="1" showErrorMessage="1" sqref="K13:K22">
      <formula1>"7.5"</formula1>
    </dataValidation>
    <dataValidation type="list" allowBlank="1" showDropDown="0" showInputMessage="1" showErrorMessage="1" sqref="R13:R22 G13:G22">
      <formula1>"-5"</formula1>
    </dataValidation>
    <dataValidation type="list" allowBlank="1" showDropDown="0" showInputMessage="1" showErrorMessage="1" sqref="N13:N22 P13:P22 F13:F22 X13:X22">
      <formula1>"0"</formula1>
    </dataValidation>
    <dataValidation type="list" allowBlank="1" showDropDown="0" showInputMessage="1" showErrorMessage="1" sqref="W13:W23 U13:U22 L13:L22 E13:E22">
      <formula1>"5"</formula1>
    </dataValidation>
    <dataValidation type="list" allowBlank="1" showDropDown="0" showInputMessage="1" showErrorMessage="1" sqref="H13:J22 O13:O22 T13:T22 M13:M22 D13:D22 V13:V17">
      <formula1>"10"</formula1>
    </dataValidation>
    <dataValidation type="list" allowBlank="1" showDropDown="0" showInputMessage="1" showErrorMessage="1" sqref="C20 V18:V22 C13:C18 S13:S22">
      <formula1>"20"</formula1>
    </dataValidation>
    <dataValidation type="list" allowBlank="1" showDropDown="0" showInputMessage="1" showErrorMessage="1" sqref="V6">
      <formula1>"田中,武政"</formula1>
    </dataValidation>
    <dataValidation type="list" allowBlank="1" showDropDown="0" showInputMessage="1" showErrorMessage="1" sqref="I6">
      <formula1>"午前,午後"</formula1>
    </dataValidation>
    <dataValidation type="list" allowBlank="1" showDropDown="0" showInputMessage="1" showErrorMessage="1" sqref="AA24:AE24">
      <formula1>$B$13:$B$17</formula1>
    </dataValidation>
  </dataValidations>
  <printOptions horizontalCentered="1"/>
  <pageMargins left="0.23622047244094491" right="0" top="0.59055118110236227" bottom="0.23622047244094491" header="0.6692913385826772" footer="0.19685039370078741"/>
  <pageSetup paperSize="9" scale="40" fitToWidth="1" fitToHeight="0" orientation="landscape" usePrinterDefaults="1" blackAndWhite="1" horizontalDpi="65533" r:id="rId1"/>
  <headerFooter alignWithMargins="0"/>
  <drawing r:id="rId2"/>
  <legacyDrawing r:id="rId3"/>
</worksheet>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2026-10-05T04:45:53Z</vt:filetime>
  </property>
</Properties>
</file>